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BPRINT.CONCEJOBTA.LOC\comisiones\PLAN\PERIODO CONST 2024-2027\PERIODO 2025\PROPOSICIONES 2025\CUESTIONARIOS\473 DE 2025\RESPUESTAS\S.D. GOBIERNO\"/>
    </mc:Choice>
  </mc:AlternateContent>
  <bookViews>
    <workbookView xWindow="-105" yWindow="-105" windowWidth="23250" windowHeight="12450"/>
  </bookViews>
  <sheets>
    <sheet name="NUMERAL 14" sheetId="1" r:id="rId1"/>
    <sheet name="NUMERAL 17 " sheetId="2" r:id="rId2"/>
    <sheet name="NUMERAL 19 "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2" i="2" l="1"/>
  <c r="D41" i="2"/>
</calcChain>
</file>

<file path=xl/comments1.xml><?xml version="1.0" encoding="utf-8"?>
<comments xmlns="http://schemas.openxmlformats.org/spreadsheetml/2006/main">
  <authors>
    <author>suly contreras</author>
  </authors>
  <commentList>
    <comment ref="D45" authorId="0" shapeId="0">
      <text>
        <r>
          <rPr>
            <b/>
            <sz val="9"/>
            <color indexed="81"/>
            <rFont val="Tahoma"/>
            <family val="2"/>
          </rPr>
          <t>suly contreras:</t>
        </r>
        <r>
          <rPr>
            <sz val="9"/>
            <color indexed="81"/>
            <rFont val="Tahoma"/>
            <family val="2"/>
          </rPr>
          <t xml:space="preserve">
VALOR TOTAL DEL CONTRATO DONDE EDUCACION ES UN ITEM CONTEMPLADO PERO NO COBRADO POR EL CONTRATISTA YA QUE ESTA COMO VALOR AGREGADO</t>
        </r>
      </text>
    </comment>
    <comment ref="D49" authorId="0" shapeId="0">
      <text>
        <r>
          <rPr>
            <b/>
            <sz val="9"/>
            <color indexed="81"/>
            <rFont val="Tahoma"/>
            <family val="2"/>
          </rPr>
          <t>suly contreras:</t>
        </r>
        <r>
          <rPr>
            <sz val="9"/>
            <color indexed="81"/>
            <rFont val="Tahoma"/>
            <family val="2"/>
          </rPr>
          <t xml:space="preserve">
POAI
</t>
        </r>
      </text>
    </comment>
  </commentList>
</comments>
</file>

<file path=xl/sharedStrings.xml><?xml version="1.0" encoding="utf-8"?>
<sst xmlns="http://schemas.openxmlformats.org/spreadsheetml/2006/main" count="498" uniqueCount="296">
  <si>
    <t>PROPOSICION 473 DE 2025 - RURALIDAD</t>
  </si>
  <si>
    <t>Numeral 14: Teniendo en cuenta que en las localidades con zonas rurales del Distrito Capital los animales domésticos cumplen funciones asociadas al trabajo, la seguridad y el cuidado del hogar, ¿qué enfoques específicos han implementado las alcaldías locales de dichas localidades para mejorar las condiciones de bienestar, salud y calidad de vida de estos animales? Por favor, indique el número de animales beneficiados, el presupuesto asignado y las intervenciones realizadas, discriminando la información por localidad en un archivo en formato Excel.</t>
  </si>
  <si>
    <t>No. De Localidad</t>
  </si>
  <si>
    <t>Localidad</t>
  </si>
  <si>
    <t>Número de animales beneficiados</t>
  </si>
  <si>
    <t>Presupuesto asignado</t>
  </si>
  <si>
    <t>Intervenciones realizadas</t>
  </si>
  <si>
    <t>USAQUEN</t>
  </si>
  <si>
    <t>321 animales atendidos en zona rural</t>
  </si>
  <si>
    <t xml:space="preserve">Para el cuatrienio 2021-2024 se asignó $1889.773.335 para la meta " Atender 4000 animales en urgencias, brigadas médico-veterinarias, acciones de esterilización,
educación y adopción", aclarando que no se discriminó por componente y que no se asignó un rubro específico para la atención de animales en la ruralidad.
</t>
  </si>
  <si>
    <t xml:space="preserve">321 animales atendidos en zona rural de la localidad en los sectores de Altos de Serrezuela, Villas de La Capilla y Lomitas, a través de jornadas esterilización quirúrgica y brigadas médico veterinarias las cuales incluyen valoración de atención básica, examen médico general, vacunación por especie  y desparasitación interna y externa. 
</t>
  </si>
  <si>
    <t>CHAPINERO</t>
  </si>
  <si>
    <t>SANTAFE</t>
  </si>
  <si>
    <t>vigencia 2024 $315.559.414 </t>
  </si>
  <si>
    <t>PROPOSICIÓN 473 DE 2025</t>
  </si>
  <si>
    <t>Numeral 17</t>
  </si>
  <si>
    <t>Número de localidad</t>
  </si>
  <si>
    <t>Vigencia</t>
  </si>
  <si>
    <t xml:space="preserve">Indicar dese la alcaldía Local, cual es el Presupuesto destinado a  educación </t>
  </si>
  <si>
    <t xml:space="preserve">De este presupuesto, indique si se destinó un rubro espedífico para la formación de cuidadores de caninos de manejo especial. Si la respuesta es afirmativa, indicar el valor. </t>
  </si>
  <si>
    <t xml:space="preserve">Indicar cuales acciones, proyectos e iniciativas desarrolla la Alcaldía Local para los cuidadores y tenedores de caninos de manejos especial. </t>
  </si>
  <si>
    <t>Usaquén</t>
  </si>
  <si>
    <t xml:space="preserve">102195567
</t>
  </si>
  <si>
    <t xml:space="preserve">No, las jornadas se llevaron a cabo para comunidad en general de la localidad y no específicamente para tenedores de razas de manejo especial.
</t>
  </si>
  <si>
    <t xml:space="preserve">En el marco del Proyecto de Inversión 1933 “protegemos la vida y el bienestar de nuestros animales”,  cuya meta es “Atender 4.000 animales en urgencias, brigadas médico veterinarias, acciones de esterilización, educación y adopción”, se llevaron a cabo diversas jornadas de sensibilización sobre tenencia responsable de animales de compañía, en diferentes sectores de la localidad y a la comunidad en general; en donde se incluyeron temáticas como la tenencia responsable de caninos de manejo especial en el espacio público, teniendo en cuenta lo dispuesto en el Código Nacional de Seguridad y Convivencia Ciudadana expedido por medio de la Ley 1801 de 2016, en sus Artículos 124 “Comportamientos que ponen en riesgo la convivencia por la tenencia de animales” y 128 “Registro de los ejemplares potencialmente peligrosos”. Es importante mencionar que no se destinó un presupuesto específico para pedagogía de caninos de manejo especial. 
</t>
  </si>
  <si>
    <t> 19. Considerando el impacto negativo que genera en la salubridad pública y en la calidad de vida de la ciudadanía la falta de recolección de excrementos de perros en el espacio público:</t>
  </si>
  <si>
    <t>Resultados en reducción de quejas en cuanto a falta de recolección de excremento de perros en el espacio público</t>
  </si>
  <si>
    <t xml:space="preserve">Presupuesto destinado a campañas de concientización para evitar la falta de recolección de excrementos de perros en el espacio público </t>
  </si>
  <si>
    <t xml:space="preserve">Medidas de control para evitar la falta de recolección de excrementos de perros en el espacio público </t>
  </si>
  <si>
    <t xml:space="preserve">Intervenciones realizadas para evitar la falta de recolección de excrementos de perros en el espacio público </t>
  </si>
  <si>
    <t>Mejoras reportadas en las condiciones  urbanas</t>
  </si>
  <si>
    <r>
      <t xml:space="preserve">Mediante mesas de trabajo realizadas con la comunidad, se han recibido aproximadamente 10 reportes por vigencia en cuanto al manejo indacuado de excretas, así como de la falta de cestas públicas para la disposición de las mismas en algunos sectores de la localidad.
</t>
    </r>
    <r>
      <rPr>
        <b/>
        <sz val="11"/>
        <color rgb="FFFF0000"/>
        <rFont val="Garamond"/>
        <family val="1"/>
      </rPr>
      <t xml:space="preserve"> </t>
    </r>
  </si>
  <si>
    <t xml:space="preserve">Para el cuatrienio 2021-2024 se asignó $1889.773.335 para la meta " Atender 4000 animales en urgencias, brigadas médico-veterinarias, acciones de esterilización,
educación y adopción", aclarando que no se discriminó por componente y que no se destinó un rubro específico para acciones de educación para el majo de excretas. A través de la oficina de prensa se difundieron piezas comunicativas alusivas a la tenencia responsabe de animales de compañía y dentro del componente de educación se incluyó la temática de manejo adecuado de excretas, a través de capacitaciones a la comunidad.
</t>
  </si>
  <si>
    <t>Además de lo descrito en la columna anterior, se realiza el respectivo reporta a la Policía Nacional, de conformidad con la normativa mencionada. Se realizaron 81 jornadas de sensibilización en tenencia responsable de animales de compañía, incluyendo la temática de manejo adecuado de excretas, abordando a más de 3000 personas, durante el cuatrienio.</t>
  </si>
  <si>
    <t xml:space="preserve">Las mejoras se han identificado mediante jornadas de seguimiento en algunos puntos donde está presente la problemática
</t>
  </si>
  <si>
    <t xml:space="preserve">CHAPINERO </t>
  </si>
  <si>
    <t>17.586.457 Jornadas de Adopción de animales de proteccionistas y Educación.</t>
  </si>
  <si>
    <t xml:space="preserve">No esxiste un rubro especifico para la formacion de cuidadores de caninos de manejo especial . </t>
  </si>
  <si>
    <t xml:space="preserve">El presupuesto es destinado para campañas a la poblacion en general </t>
  </si>
  <si>
    <t xml:space="preserve">15.591.177 adopcion y educación </t>
  </si>
  <si>
    <t xml:space="preserve">26.673.455 educación </t>
  </si>
  <si>
    <t xml:space="preserve">2.358.192 educación </t>
  </si>
  <si>
    <t xml:space="preserve">No se ha iniciado con la formulcion del proyecto </t>
  </si>
  <si>
    <t xml:space="preserve">las medidas de control son las estipuladas en la ley </t>
  </si>
  <si>
    <t xml:space="preserve"> </t>
  </si>
  <si>
    <t>CPS-266-2021: 863 animales beneficiados
Prestar servicios de salud a fauna doméstica,en condición de vulnerabilidad, a través de Urgencias veterinarias, Brigadas médicas veterinarias, Esterilización 
Quirúrgica, actividades de educación comunitaria  y acitivades de adopción responsable.
CPS-328-2023: 685 animales beneficiados
Prestar servicios de salud a fauna doméstica,en condición de vulnerabilidad, a través de Urgencias veterinarias, Brigadas médicas veterinarias, Esterilización 
Quirúrgica, actividades de educación comunitaria  y acitivades de adopción responsable.</t>
  </si>
  <si>
    <t>Santa Fe</t>
  </si>
  <si>
    <t>Durante esta vigencia se firmo el contrato 266-2021 pero se operativiso durante el año 2022</t>
  </si>
  <si>
    <t xml:space="preserve">Valor incial:
$ 244.844.938
Adición y prórroga:
$ 122.422.469
Total
$367.267.407
</t>
  </si>
  <si>
    <t>Durante esta vigencia se firmo el contrato CPS -328-2023 pero se operativiso durante el año 2024</t>
  </si>
  <si>
    <t xml:space="preserve">Contrato incial:
$ 466.175.333 
Adición y prorróga:
$532.359.333 
Total
$ 998.534.666 </t>
  </si>
  <si>
    <t>En el marco del desarrollo de las acciones de sensibilizaciòn, estas son orientadas a ciudadanìa en general, incluyendo cuidadores caninos de manejo especial.</t>
  </si>
  <si>
    <t>En el marco del CPS-328-2023, se desarrollaron acciones de esterilizaciòn, brigadas mèdicas, atenciòn de urgencias, adopciòn y sensibilizaciòn.
En este sentido, en el marco de la sensibilizaciòn, estas fueron orientadas  a la ciudadanìa en general, incluyendo cuidadores caninos de manejo especial.</t>
  </si>
  <si>
    <t xml:space="preserve">  $567.047.000: destinado a la implementación de las acciones PYBA a nivel local. </t>
  </si>
  <si>
    <t>En este periodo se esta llevando a cabo la formulacion de proyectos de proteccion y bienestar animal</t>
  </si>
  <si>
    <t>Actualmente, se esta realizando visitas de seguimiento a reportes de casos PYBA en los cuales se incluyen las razas de manejo especial, acorde a lo que se evidencia en este espacio, se notifica al IDPYBA , PONAL , Subred Centro Oriente o la entidad competente.
Adicionalmente, una vez se cuente con CLPYBA se estableceran estrategias de abordaje a tematicas relacionadas a las razas de manejo especial.</t>
  </si>
  <si>
    <t xml:space="preserve">Actualmente no se cuenta con un equipo PYBA en la ALSF, sin embargo, se realiza reporte de estas situaciones a entidades como PROMOAMBIENTAL.
En la misma lógica, se realizan acciones permanentes en el marco de temas de residuos (  incluyendo excretas) y factores de deterioro ambiental, desde espacios como la mesa de residuos y la mesa de espacio público.
Adicionalmente, si bien se indica que no se cuenta con un registro oficial de las quejas asociadas a excretas animales, se precisa que este no es un tema recurrente en las PQRS establecidas por la comunidad local.
</t>
  </si>
  <si>
    <t>Para el año 2025 se cuenta con un presupuesto de  $131.316.000, para el cumplimiento de la meta del PDL asociada a la ejecuciòn de acciones educativas en temas de protección y bienestar animal.</t>
  </si>
  <si>
    <t>En el marco del año 2025, desde las diferentes competencias de la acladia local se desarrollaran acciones de sensibilizaciòn enfocadas en la tenencia responsable y el binestrar animal, incluyendo temàticas como el manejo de excretas.</t>
  </si>
  <si>
    <t>Actualmente no se cuenta con un equipo PYBA en la ALSF, sin embargo, se realiza reporte de estas situaciones a entidades como PROMOAMBIENTAL.
En la misma lógica, se realizan acciones permanentes en el marco de temas de residuos (  incluyendo excretas) y factores de deterioro ambiental, desde espacios como la mesa de residuos y la mesa de espacio público.</t>
  </si>
  <si>
    <t>En el marco de las diferentes acciones de intervención, se realizan jornadas educativas en el marco de la gestión de residuos. Haciendo ver a los participantes, la importancia de gestionar todos los residuos que se generan como humanos y desde los animales de compañia. 
Adicionalmente, en el marco de las intervenciones del espacio pùblico se han intervenido puntos como el Tercer Milenio, evidenciando una mejora en la gestión de residuos, incluyendo las excretas animales.</t>
  </si>
  <si>
    <t>SAN CRISTOBAL</t>
  </si>
  <si>
    <t xml:space="preserve">Frente a animales domésticos como caninos y felinos se brinda la ATENCIÓN MÉDICA VETERINARIA de 1659 caninos y felinos vigencia 2024, en este trimestre hasta el 31 de marzo 2025 se han atendido  527 caninos y felinos (desparasitación, vitaminas, vacunación y esterilización) ATENCIÓN A URGENCIAS MEDICAS (en especial a animales de  habitante de calle,  sin propietario, que sean de cuadra o en condición vulnerable. ACCIONES PEDAGÓGICAS: 1373 personas sensibilizadas  frente a la tenencia responsable de animales de compañía(vigencia2024) en este primer trimestre 31 de marzo 315 personas sensibilizadas. 
</t>
  </si>
  <si>
    <r>
      <rPr>
        <sz val="11"/>
        <rFont val="Garamond"/>
        <family val="1"/>
      </rPr>
      <t>No hay un presupuesto espec</t>
    </r>
    <r>
      <rPr>
        <sz val="11"/>
        <rFont val="Garamond"/>
        <family val="1"/>
      </rPr>
      <t>ífico para la atención diferenciada de animales domesticos por UPL está labor se desarrolla con el personal CPS asignado al programa por toda la localidad  $416.051.999</t>
    </r>
    <r>
      <rPr>
        <sz val="11"/>
        <rFont val="Garamond"/>
        <family val="1"/>
      </rPr>
      <t>_x000D_</t>
    </r>
  </si>
  <si>
    <r>
      <rPr>
        <sz val="11"/>
        <rFont val="Garamond"/>
        <family val="1"/>
      </rPr>
      <t>Se ha realizado acercamiento con las Proteccionistas que viven cerca al ZUQUE, QUINDIO, AGUAS CLARAS, LA CECILIA para hacer seguimiento a manadas de caninos o felinos pero hasta el momento hemos logrado controlar la sobrepo</t>
    </r>
    <r>
      <rPr>
        <sz val="11"/>
        <rFont val="Garamond"/>
        <family val="1"/>
      </rPr>
      <t>blación y no se evidencian caninos ni felinos sin control.</t>
    </r>
    <r>
      <rPr>
        <sz val="11"/>
        <rFont val="Garamond"/>
        <family val="1"/>
      </rPr>
      <t>_x000D_</t>
    </r>
  </si>
  <si>
    <r>
      <rPr>
        <sz val="11"/>
        <rFont val="Garamond"/>
        <family val="1"/>
      </rPr>
      <t xml:space="preserve">San </t>
    </r>
    <r>
      <rPr>
        <sz val="11"/>
        <rFont val="Garamond"/>
        <family val="1"/>
      </rPr>
      <t xml:space="preserve">Cristóbal </t>
    </r>
    <r>
      <rPr>
        <sz val="11"/>
        <rFont val="Garamond"/>
        <family val="1"/>
      </rPr>
      <t>_x000D_</t>
    </r>
  </si>
  <si>
    <r>
      <rPr>
        <sz val="11"/>
        <rFont val="Garamond"/>
        <family val="1"/>
      </rPr>
      <t xml:space="preserve">NO se </t>
    </r>
    <r>
      <rPr>
        <sz val="11"/>
        <rFont val="Garamond"/>
        <family val="1"/>
      </rPr>
      <t xml:space="preserve">destinó presupuesto para educación </t>
    </r>
    <r>
      <rPr>
        <sz val="11"/>
        <rFont val="Garamond"/>
        <family val="1"/>
      </rPr>
      <t>_x000D_</t>
    </r>
  </si>
  <si>
    <t xml:space="preserve">ESTERILIZAR CON IMPLANTACIÓN DE MICROCHIP </t>
  </si>
  <si>
    <r>
      <rPr>
        <sz val="11"/>
        <rFont val="Garamond"/>
        <family val="1"/>
      </rPr>
      <t xml:space="preserve">San Cristóbal </t>
    </r>
    <r>
      <rPr>
        <sz val="11"/>
        <rFont val="Garamond"/>
        <family val="1"/>
      </rPr>
      <t>_x000D_</t>
    </r>
  </si>
  <si>
    <t>49.880.000</t>
  </si>
  <si>
    <r>
      <rPr>
        <sz val="11"/>
        <rFont val="Garamond"/>
        <family val="1"/>
      </rPr>
      <t>NO se de</t>
    </r>
    <r>
      <rPr>
        <sz val="11"/>
        <rFont val="Garamond"/>
        <family val="1"/>
      </rPr>
      <t xml:space="preserve">stinó presupuesto </t>
    </r>
    <r>
      <rPr>
        <sz val="11"/>
        <rFont val="Garamond"/>
        <family val="1"/>
      </rPr>
      <t>_x000D_</t>
    </r>
  </si>
  <si>
    <t>226.595.000</t>
  </si>
  <si>
    <r>
      <rPr>
        <sz val="11"/>
        <rFont val="Garamond"/>
        <family val="1"/>
      </rPr>
      <t>Se encuentra en formu</t>
    </r>
    <r>
      <rPr>
        <sz val="11"/>
        <rFont val="Garamond"/>
        <family val="1"/>
      </rPr>
      <t>lación, sin embargo con los CPS se realizan BRIGADAS DE SENSIBILIZACIÓN FRENTE A TENENCIA RESPONSABLE, ESTERILIZACIÓN, IDENTIFICAION Y REGISTRO</t>
    </r>
    <r>
      <rPr>
        <sz val="11"/>
        <rFont val="Garamond"/>
        <family val="1"/>
      </rPr>
      <t>_x000D_</t>
    </r>
  </si>
  <si>
    <r>
      <rPr>
        <sz val="11"/>
        <rFont val="Garamond"/>
        <family val="1"/>
      </rPr>
      <t>se gen</t>
    </r>
    <r>
      <rPr>
        <sz val="11"/>
        <rFont val="Garamond"/>
        <family val="1"/>
      </rPr>
      <t xml:space="preserve">eró una pieza visual desde la alcaldía local de San Cristóbal para incentivar el registro en la plataforma desde la SDG, en las brigadas se realiza registro manual en las actas de atención para priorizar la ESTERILIZACIÓN E IDENTIFICACIÓN CON MICROCHIP </t>
    </r>
    <r>
      <rPr>
        <sz val="11"/>
        <rFont val="Garamond"/>
        <family val="1"/>
      </rPr>
      <t>_x000D_</t>
    </r>
  </si>
  <si>
    <t xml:space="preserve">NO se ha medido el impacto en este tema específico aunque sea una preocupación colectiva, de la cual nos dimos cuenta en las estrategias de CONSTRUYENDO TERRITORIO: 8 encuentros donde el 5% de la población indico los conflictos generados por Excretas en espacio público 
</t>
  </si>
  <si>
    <t xml:space="preserve">NO se ha destinado un presupuesto específico para estas campañas, las piezas publicitarias que se han realizado en INSTAGRAM y las redes oficiales de la alcaldía local para conscientizar sobre la recolección de Excretas; han sido diseñadas por el personal de CPS del área de prensa y del area de cuidado y protección animal, por lo tanto NO hay un presupuesto asignado a estas campañas, los CPS de estas áreas suman $436.800.000 del área de prensa y $416.051.999 del área cuidado y protección animal </t>
  </si>
  <si>
    <r>
      <rPr>
        <sz val="11"/>
        <rFont val="Garamond"/>
        <family val="1"/>
      </rPr>
      <t>BRIGADAS DE SENSIBILIZACIÓN en recolecc</t>
    </r>
    <r>
      <rPr>
        <sz val="11"/>
        <rFont val="Garamond"/>
        <family val="1"/>
      </rPr>
      <t>ión de Excretas este trimestre vigencia 2025. consiste en hablar de tenencia responsable de animales de compañía a la luz de la Ley 1801/2016</t>
    </r>
    <r>
      <rPr>
        <sz val="11"/>
        <rFont val="Garamond"/>
        <family val="1"/>
      </rPr>
      <t>_x000D_</t>
    </r>
  </si>
  <si>
    <t xml:space="preserve">Se han realizado 8 Brigadas en Propiedad Horizontal y 2 en espacio público PARQUE REPUBLICA DE CANADA Y PLAZOLETA DEL 20 DE JULIO 
</t>
  </si>
  <si>
    <t xml:space="preserve">Desde el mes de noviembre del año 2024 la alcaldía local de San Cristóbal participo de la mesa Distrital de Excretas convocada por el Concejo de Bogotá. NO contamos con reportes de mejoras por cuánto en vigencias anteriores se trabajaba el tema desde el área de separación en la fuente y no se media el impacto especifico en EXCRETAS sino en puntos críticos recuperados. Tampoco se media el impacto de las sensibilizaciones realizadas en este tema. Sin embargo, desde enero del año 2025 y como parte de las conclusiones generadas en la mesa distrital de Excretas se indico la importancia de medir y reportar el impacto de las estrategias que se usan para disminución de Excretas de animales  en el espacio público desde las Alcaldías locales. Por lo anterior indicamos que se encuentra en recolección de información, del impacto que se generó con las Brigadas de sensibilización realizadas en el trimestre anterior.
</t>
  </si>
  <si>
    <t>USME</t>
  </si>
  <si>
    <r>
      <t>Durante el 2025 - vigencia 2024 se han atendido 4 veredas, cubriendo veredas altas, medias y bajas con un total de</t>
    </r>
    <r>
      <rPr>
        <b/>
        <sz val="11"/>
        <color theme="1"/>
        <rFont val="Garamond"/>
        <family val="1"/>
      </rPr>
      <t xml:space="preserve"> 305</t>
    </r>
    <r>
      <rPr>
        <sz val="11"/>
        <color theme="1"/>
        <rFont val="Garamond"/>
        <family val="1"/>
      </rPr>
      <t xml:space="preserve"> animales de compañía, en jornadas de esterilización, brigadas medico veterinarias Movil PYBA, adopciones, urgencias y fortalecimiento a hogares de paso. </t>
    </r>
  </si>
  <si>
    <t xml:space="preserve">El presupuesto destinado para PYBA, no esta discriminado por zona rural y urbana, siendo así  un presupuesto general y se atiende según las necesidades, garantizando llegar con los componentes de Protección y Bienestar Animal a todas las veredas. </t>
  </si>
  <si>
    <t xml:space="preserve">53,978,400 este presupuesto es general y se contratan 6 proteccionistas de la localidad quienes son las encargadas de realizar sensibilización en las actividades PYBA ejecutadas por el proyecto local. </t>
  </si>
  <si>
    <t xml:space="preserve">No, Las mujeres que estan contratadas en el proyecto local realizan sensibilización de la Ley 1801-2016, asi mismo el equio de protección y bienenstar animal de la Alcaldia Local de Usme. </t>
  </si>
  <si>
    <t xml:space="preserve">De manera paralela a todas las actividades y acciones de la alcaldía desarrolladas en el marco de la ejecución de proyecto local y propias de las dinámicas PYBA se realiza sensibilización y da orientación sobre Ley 1801-2016, y ruta para carnetización de animales de manejo especial </t>
  </si>
  <si>
    <t xml:space="preserve">$ 28,235,294 este presupuesto es general y se contratan 6 proteccionistas de la localidad quienes son las encargadas de realizar sensibilización en las actividades PYBA ejecutadas por el proyecto local. </t>
  </si>
  <si>
    <t xml:space="preserve">$ 50,796,000 este presupuesto es general y se contratan 6 proteccionistas de la localidad quienes son las encargadas de realizar sensibilización en las actividades PYBA ejecutadas por el proyecto local. </t>
  </si>
  <si>
    <t xml:space="preserve"> $ 91,800,000, este presupuesto es general y se contratan 6 proteccionistas de la localidad quienes son las encargadas de realizar sensibilización en las actividades PYBA ejecutadas por el proyecto local. </t>
  </si>
  <si>
    <t>Este año se esta ejecutando vigencia 2024 y esta en proceso de formulación la vigencia 2025</t>
  </si>
  <si>
    <t xml:space="preserve">Se ha evidenciado especialmente en propiedad horizontal, aunque el resultado esperado es mayor por el ejercicio repetitivo que se realiza en cada una de las actividades PYBA </t>
  </si>
  <si>
    <t>No hay un rubro esecifico, pero si se cuenta con recurso humanao para realizar las campañas de concientización, tanto de la oficina de protección y bienestar animal y las mujeres proteccionistas del proyecto local</t>
  </si>
  <si>
    <t xml:space="preserve">Sensibilización en colegios, propiedad horizontal; Juntas de Acción Comunal, parques y actividades propias de PYBA </t>
  </si>
  <si>
    <t xml:space="preserve">Sensibilización, tomas barriales, actividades propias de PYBA, con el equipo de la oficina de protección animal, gestores de seguridad, el operador ejecutor del proyecto local </t>
  </si>
  <si>
    <t xml:space="preserve">Se ha reducido de manera paulatina los derechos de petición y solicitudes, esto es indicador de que SI se reportan mejoras sin embargo falta el compromiso y toma de conciencia de la comunidad. Por ejemplo en propiedad horizontal donde se reportaban problemas de convivencia por excrementos de los animales y se realizaron sensibilizaciones con propietarios y administradores </t>
  </si>
  <si>
    <t>TUNJUELITO</t>
  </si>
  <si>
    <r>
      <t xml:space="preserve">Para la vigencia 2023 el Presupuesto asignado fue de  $ 435,769,465  
Para la vigencia 2024 Presupuesto asignado fue de  $ 623,184,729 </t>
    </r>
    <r>
      <rPr>
        <sz val="11"/>
        <color rgb="FFFF0000"/>
        <rFont val="Garamond"/>
        <family val="1"/>
      </rPr>
      <t xml:space="preserve"> (favor indicar sobre el presupuesto de 2025 también)</t>
    </r>
  </si>
  <si>
    <t>349,500,000 presupuesto general</t>
  </si>
  <si>
    <t>por medio de sensibilizaciones y capacitaciones difrigidas hacia esas razas</t>
  </si>
  <si>
    <t>422,594,000 presupuesto general</t>
  </si>
  <si>
    <t>435,769,465 presupuesto general</t>
  </si>
  <si>
    <t>623,184,729 presupuesto general</t>
  </si>
  <si>
    <t>En Ejecucion</t>
  </si>
  <si>
    <t>Se observa que las quejas producto de las excretas dejadas en las vias publicas han bajado  sustancialmente debido a las activadades de sensibilizacion a la comunidad, en propiedad horizontal, colegios, y parques en el 2024</t>
  </si>
  <si>
    <t>Para estas actividades ho hay presupuesto asignado ya que se realiza por parte del equipo pyba de la alcaldia en el 2024</t>
  </si>
  <si>
    <t>Por medio de las capacitaciones y sensibilizaciones a la comunidad reforzado con el componente de control  policivo emn el 2024</t>
  </si>
  <si>
    <t>21 jornadas de sensibilizacion  en el 2024</t>
  </si>
  <si>
    <t xml:space="preserve">se ha observado una mejora en cuanto a la calidad en el aseo de los entornos, espacios publicos y andenes  bajando lel indice de suciedad y mal aspecto por excremento de mascotas y/o bolsas con excremento  abandonadas en los andenes o postes. Tambien en el manejo de las mascotas cuando estan enla calle observandose las mascotas con su trailla y collar, algunos con bozal. aunque se observa todavia algunos animales que deambulan sueltos. </t>
  </si>
  <si>
    <t>Bosa</t>
  </si>
  <si>
    <t xml:space="preserve">$ 1.252.748.000 . El presupuesto de educación se encontraba incluido en los proyectos de inversion adjudicados </t>
  </si>
  <si>
    <t xml:space="preserve">NO, en el presupuesto está inmerso el componente de educación para cuidadores. </t>
  </si>
  <si>
    <t xml:space="preserve">Sensibilización comunitaria en cada una de las jornadas de los diferentes componentes de bienestar y proteccion animal, a traves del equipo auxiliar logistico contratados en el proyecto de inversión 272-2021 los cuales fueron seleccionados por convocatoria publica y hacen parte del sector animalista;  Junto a los profesionales pyba del FDLB. </t>
  </si>
  <si>
    <t>Actividadades pedagógicas y  jornadas puerta a puerta a traves del equipo profesional pyba del FDLB y del equipo auxiliar logistico contratados en el proyecto de inversion 347-2022 el cual fueron seleccionados por convocatoria publica y hacen parte del sector animalista</t>
  </si>
  <si>
    <t>Actividadades  y  jornadas de sensibilizacion puerta a puerta a traves del equipo profesional pyba del FDLB y del equipo auxiliar logistico contratados en el proyecto de inversion 521-2023 el cual fueron seleccionados por convocatoria publica y hacen parte del sector animalista</t>
  </si>
  <si>
    <t xml:space="preserve">Formar y vincular 1.330 personas y sus mascotas en procesos de formación y tenencia responsables de animales, desde el proyecto 704-2024 el cual se encuentra en ejecucion </t>
  </si>
  <si>
    <t>La vigencia 2025 se encuentra actualmente en proceso deconstruccion para  formulación, por lo que, hasta la fecha, no se ha iniciado su ejecución.</t>
  </si>
  <si>
    <t>Mediante el contrato de inversión para el fortalecimiento del componente de bienestar animal (ejecutado entre 2021 y 2024), se logró llegar a más sectores de la localidad con actividades de educación ambiental, lo cual ha generado mayor apropiación de las normas de convivencia por parte de los cuidadores de animales. Como resultado, se ha evidenciado una disminución del 35% en las quejas registradas ante la Alcaldía Local relacionadas con este tema, al comparar con la cantidad de respuestas y/o solicitudes a inicios del cuatrenio</t>
  </si>
  <si>
    <t xml:space="preserve">No se cuenta directamente con un presupuesto específico destinado a prevenir la falta de recolección de excrementos de perros en el espacio público. Sin embargo, se dispone del presupuesto asignado al equipo PYBA, cuyos profesionales desarrollan actividades de sensibilización, capacitación y demás acciones educativas orientadas a promover la tenencia responsable de animales de compañía.
</t>
  </si>
  <si>
    <t>Dentro de las medidas de control para evitar la falta de recolección de excrementos de perros en el espacio público, se contempla la aplicación de la Ley 1801 de 2016 – Código Nacional de Seguridad y Convivencia Ciudadana –, específicamente el artículo 111, el cual establece comportamientos contrarios al aseo y la limpieza. No obstante, a la fecha, no se ha registrado la imposición de medidas correctivas por parte de la Policía Nacional (PONAL) en relación con esta conducta.</t>
  </si>
  <si>
    <t>Como parte de las intervenciones orientadas a prevenir la falta de recolección de excrementos de perros en el espacio público, desde el equipo PYBA se han desarrollado jornadas de sensibilización y educación ciudadana sobre la tenencia responsable de animales de compañía. Estas actividades incluyen la promoción del deber de recoger los desechos de los animales, el uso adecuado del espacio público y el respeto por la convivencia. Las jornadas se han realizado en parques, zonas verdes y espacios frecuentados por TENEDORES de animales, con entrega de material pedagógico y charlas informativas.</t>
  </si>
  <si>
    <t xml:space="preserve">Como resultado de las intervenciones adelantadas por el equipo PYBA y otros actores locales, se ha generado una mayor apropiación del espacio público por parte de la ciudadanía y un aumento en el uso de elementos como bolsas para recolección por parte de los tutores de animales. Estas acciones han contribuido a mejorar la percepción de limpieza y convivencia en el entorno urbano, favoreciendo así el bienestar colectivo.
</t>
  </si>
  <si>
    <t>Kennedy</t>
  </si>
  <si>
    <t xml:space="preserve">Durante esta vigencia no se realizaron acciones especificamente dirigidas a los cuidadores y tenedores de caninos de manejo especial. 
Se realiza atención de estos animales a través de brigadas médicas y esterilización, sin embargo, no se realizó una jornada exclusivas para estas razas. 
Durante esta vigencia se atendio un total de 556 animales de manejo especial dentro de las actividades del proyecto.  </t>
  </si>
  <si>
    <t xml:space="preserve">Durante esta vigencia no se realizaron acciones especificamente dirigidas a los cuidadores y tenedores de caninos de manejo especial. 
Se realiza atención de estos animales a través de brigadas médicas y esterilización, sin embargo, no se realizó una jornada exclusivas para estas razas.   </t>
  </si>
  <si>
    <t>Durante esta vigencia se realizaron jornadas de esterilización durante el desarrollo del contrato exclusivas para razas de manejo especial.
Se realiza atención de estos animales a través de brigadas médicas, sin embargo, no se realizó una jornada exclusivas para estas razas.   
Durante esta vigencia se atendio un total de440 animales de manejo especial dentro de las actividades del proyecto.</t>
  </si>
  <si>
    <t>Dentro de este recurso no se destina esepcificamente recurso para tenedores de caninos de manejo especial, unicamente para cuidadores que hacen parte del la red de protección en general.</t>
  </si>
  <si>
    <t>Durante las jornadas de esterilización se da prioridad a los caninos de manejo especial en general, de igual manera hay jornadas exclusivas para estas razas junto con la red de cuidadores. 
Se realiza atención de estos animales a través de brigadas médicas, sin embargo, no se realizó una jornada exclusivas para estas razas de este componente.   
Durante esta vigencia se ha atendido a la fecha  un total de 6 animales de manejo especial dentro de las actividades del proyecto el cual hasta ahora esta iniciando actividades en campo.</t>
  </si>
  <si>
    <t>Se encuentra en formulación</t>
  </si>
  <si>
    <t>KENNEDY</t>
  </si>
  <si>
    <t>Se han recibido algunas solicitudes de manera verbal y escrita sobre todo en propiedades horizontales donde se evidencia la problematica de excrementos en los conjuntos y se han realizado sensibilizaciones a través de charlas en estas propiedades. 
Sin embargo, no se cuenta con una estadistica de reducción en quejas frente al tema</t>
  </si>
  <si>
    <t xml:space="preserve">A través de las obras de teatro en la vigencia 2023 y 2024 se busca concientización sobre la normatividad vigente por lo cual el presupuesto asignado para ello corresponde a las respuestas del Numeral 17. 
Por otra parte desde la alcaldia local por parte de los funcionarios (contratistas) se realizan charlas en las propiedades horizontales  sobre la ley 1801 2016 y ley 1774 2016.
La suma de los contratos de la profesional que las realiza es de $33.000.000 
</t>
  </si>
  <si>
    <t>Capacitaciones en ley 1801 2016 "Código Nacional de Seguridad y Convivencia Ciudadana"  e impacto en la salud publica frente a estas acciones.</t>
  </si>
  <si>
    <t xml:space="preserve">Conforme a las solicitudes allegadas al fondo de desarrollo local se programan estas capacitaciones de manera virtual o presencial en las propiedades horizontales de la localidad. 
Para el desarrollo de las actividades se solicita a la P.H. el espacio para la capacitación, así como apoyo en la divulgación del evento.  
En el transcurso de este año a la fecha no se han realizado estas actividades, sin embargo se empezará a realizar difusión de esta capacitación </t>
  </si>
  <si>
    <t xml:space="preserve">No se han obtenido reportes posteriores a las charlas impartidas por las propiedades horizontales sobre conductas reincidentes o no. 
Sin embargo se ha evidenciado que la comunidad que asiste a estos espacios es minima, por lo cual algunas propiedades horizontales ha solicitado repetir la capacitación nuevamente buscando que mas personas participen activamente </t>
  </si>
  <si>
    <t>fontibon</t>
  </si>
  <si>
    <t>Las sensibilizaciones se establecio hacerlas dentro de las jornadas de esterilización y vacunación no tienen rubro definido se realiza por parte del contratista como valor agregado al contrato.</t>
  </si>
  <si>
    <t>$160,783,000 </t>
  </si>
  <si>
    <t xml:space="preserve">no se han recibido quejas por recoleccion de excrementos </t>
  </si>
  <si>
    <t>se hace mediante campañas de sensibilización que estan dentro del componente educativo del contrato</t>
  </si>
  <si>
    <t>ninguna</t>
  </si>
  <si>
    <t>Engativa</t>
  </si>
  <si>
    <t>Desde la Alcaldia Local el presupuesto que se destino corresponde al componente de educación y sensibilización, fue ejecutado por los profesionales de la oficina de PYBA, dirigido a cuidadores de animales de compañía, y familias multiespecies.</t>
  </si>
  <si>
    <t>Procesos de educación y sensibilización</t>
  </si>
  <si>
    <t>A la fecha dentro del proceso de construccion del proyecto local no se tiene contemplado formación a cuidadores de caninos de manejo especial, sin embargo si vincula los procesos eduativos de acciones en sensibilización de tenencia responsable de caninos de manejo especial, registro, y normas actuales de convivencia.</t>
  </si>
  <si>
    <t>A la fecha dentro del proceso de construccion del proyecto local se tiene contemplado acciones en sensibilización, educación y orientación sobre la tenencia responsable de caninos de manejo especial, registro, y normas actuales de convivencia.</t>
  </si>
  <si>
    <t>A la fecha el volumen de requerimiento ciudadanos allegados a la Alcaldia Local sobre quejas de manejo de excretas es muy bajo,y se han atendido con prioridad mediante sensibilizaciones</t>
  </si>
  <si>
    <t>A la fecha se esta elaborando el proyecto local, sin embargo no se tiene destinado un recurso especifico para una campaña de manejo correcto de excretas.</t>
  </si>
  <si>
    <t>Procesos articulados con el area de Seguridad y Convivencia y PYBA, mediante gestores de convivencia y profesionales veterinarios que informan, socializan e indican a la ciudadania las implicaciones del codigo de policia que genera el manejo incorrecto de excretas en espacio publico.</t>
  </si>
  <si>
    <t>En los puntos que se ha intervenido no se ha vuelto a evidenciar quejas o reclamos ciudadanos sobre el manejo de excretas en espacio publico, lamentablemente a nivel local aun es evidente la falta de cultura y conocimiento sobre la normas que permiten una sana convivencia con los animales de compañia.</t>
  </si>
  <si>
    <t>SUBA</t>
  </si>
  <si>
    <t xml:space="preserve">2023 / 95 animales - brigadas médicas / 111 esterilizaciones
2024 / 32 esterilizaciones
2025 / 60 animales esterilizaciones </t>
  </si>
  <si>
    <t>2023 / $30.000.000
2024 / $ 6.314.240
2025/ $11.839.200</t>
  </si>
  <si>
    <t xml:space="preserve">2023, 1 jornada de Esterilización de animales en chorillos con  95 atenciones y 1 brigada de atención médica veterinaria con desparacitación interna y externa, ademas vacunas de pentavalente en perros y triple felina en gatos en Chorillos con 111 atenciones
2024, 1jornada de Esterilización de animales en chorillos  Chorillos con 32 atenciones 
2025, 1jornada de Esterilización de animales en chorillos con 60 atenciones </t>
  </si>
  <si>
    <t xml:space="preserve">SUBA </t>
  </si>
  <si>
    <t>No hay rubro pero es transversal proyecto pyba con $919.526.800</t>
  </si>
  <si>
    <t xml:space="preserve">Brigadas médicas(vacunas, Desparacitación interna y externa), Esterilizaciones, Educación, Caracterización </t>
  </si>
  <si>
    <t>No hay rubro pero es transversal proyecto pyba con $941.281.967</t>
  </si>
  <si>
    <t>No hay rubro pero es transversal proyecto pyba con $1.009.527.872</t>
  </si>
  <si>
    <t>No hay rubro pero es transversal proyecto pyba con $1.160.000.000</t>
  </si>
  <si>
    <t>No hay rubro pero es transversal proyecto pyba con $2.260.000.000</t>
  </si>
  <si>
    <t>No hay un indicardor de quejas por año, pero en lo corrido de este año hemos recibido dos quejas formales referidas por El Min. Ambiente e Inspección de Policía</t>
  </si>
  <si>
    <t>TRASNVERSAL A PROYECTO PYBA 2025 $ 2160000000</t>
  </si>
  <si>
    <t>Verificación, Capacitación,  inspección y Control</t>
  </si>
  <si>
    <r>
      <t xml:space="preserve">01 Unidad Residencial mirandela 6 (Se ubicaron letreros en el espacio publico aledaño al perimetro del conjunto residencial donde se prohibia el uso del espacio por causa de la desmedida cantidad de materia fecal que no era recogida pro los transeuntes.
02 Intervención en albergue de animales por generacion de residuos: </t>
    </r>
    <r>
      <rPr>
        <sz val="11"/>
        <rFont val="Garamond"/>
        <family val="1"/>
      </rPr>
      <t xml:space="preserve">En un albergue situado en una zona residencial, donde se albergan más de 100 animales, principalmente perros, se intentó mejorar el manejo de eliminación de las haces y olores ofensivos  mediante la contratación de una carretilla. Sin embargo, esta práctica ha derivado en el uso indebido del espacio público, ya que los bultos de heces son dejados en un parque aledaño, afectando la salubridad y el derecho de los vecinos a disfrutar de un entorno limpio </t>
    </r>
  </si>
  <si>
    <t>El acceso a espacios de educación y concertación es fundamental para fortalecer la participación ciudadana, promover la convivencia y generar soluciones colectivas a problemáticas comunitarias. Estos espacios permiten el intercambio de ideas, la formación en derechos y deberes, y la construcción de consensos que favorecen el bienestar común y el desarrollo social.</t>
  </si>
  <si>
    <t>BARRIOS UNIDOS</t>
  </si>
  <si>
    <t>La Alcaldía Local de Barrios Unidos no destinó un presupuesto específico para el desarrollo de jornadas de educación en bienestar animal durante los periodos en análisis. No obstante, dichas actividades fueron llevadas a cabo por el equipo de Protección y Bienestar Animal (PYBA), en el marco de sus funciones misionales y de acuerdo con las competencias institucionales establecidas. Estas acciones tuvieron como propósito promover el cuidado, la protección y la tenencia responsable de animales en el territorio local.</t>
  </si>
  <si>
    <t>En el marco de las jornadas de brigadas médicas veterinarias lideradas por la Alcaldía Local de Barrios Unidos, se ha venido desarrollando una labor constante de sensibilización y orientación ciudadana, en cumplimiento de lo dispuesto en el Decreto 380 de 2022, “Decreto Único Reglamentario del Sector Administrativo de Defensa”, el cual reglamenta parcialmente el Código Nacional de Seguridad y Convivencia Ciudadana en lo relacionado con los caninos de manejo especial.
Estas acciones de fortalecimiento institucional y comunitario son adelantadas por el equipo de Protección y Bienestar Animal (PYBA) de la localidad, como parte integral de sus funciones misionales. Su objetivo principal es garantizar el conocimiento y la adecuada aplicación de la normativa vigente por parte de los cuidadores y tenedores de caninos de manejo especial, fomentando la tenencia responsable, la seguridad comunitaria y el bienestar animal.
Durante los procesos de sensibilización, se brinda a la comunidad información sobre las Cinco Libertades del Bienestar Animal, haciendo énfasis en la tenencia responsable de caninos y felinos, especialmente en espacios públicos. Asimismo, se promueve la difusión de lo establecido en el Código Nacional de Seguridad y Convivencia – Ley 1801 de 2016, Título XIII “De la relación con los animales”, capítulos I al IV, los cuales abordan la convivencia armónica entre personas y animales, así como los comportamientos que pueden poner en riesgo la seguridad y tranquilidad ciudadana debido a una tenencia inadecuada.</t>
  </si>
  <si>
    <t xml:space="preserve">BARRIOS UNIDOS </t>
  </si>
  <si>
    <t xml:space="preserve">Desde la Alcaldía Local de Barrios Unidos se han adelantado acciones de sensibilización dirigidas a la ciudadanía, principalmente en el marco de las jornadas de brigadas médicas veterinarias. Durante estas actividades, se hace énfasis en la corresponsabilidad de los tenedores y cuidadores de animales frente al manejo adecuado de los excrementos y al respeto por el uso del espacio público, como parte fundamental de una convivencia armónica y del bienestar colectivo.
A pesar de los esfuerzos pedagógicos realizados, persisten dificultades significativas para lograr que la totalidad de la comunidad adopte prácticas responsables. La disposición inadecuada de excrementos continúa siendo una problemática recurrente, la cual se ve agravada por el creciente número de mascotas en el territorio. Esta situación evidencia una brecha entre la sensibilización realizada y el cambio de comportamiento esperado.
Es importante señalar que actualmente no se cuenta con un sistema formal de registro de quejas o reportes específicos sobre esta problemática, lo que ha limitado la posibilidad de realizar una medición objetiva del impacto de las estrategias de sensibilización implementadas. Sin embargo, a través de la observación directa y reportes informales de la comunidad, se ha identificado que la situación no ha mejorado; por el contrario, tiende a empeorar.
En este contexto, se considera necesario fortalecer el componente de control y cumplimiento normativo, promoviendo la aplicación efectiva de medidas correctivas, tales como la imposición de comparendos, conforme a lo establecido en el Código Nacional de Seguridad y Convivencia Ciudadana – Ley 1801 de 2016. Para lograrlo, es fundamental que la Policía Metropolitana cuente con un conocimiento profundo del marco normativo vigente en materia de protección y bienestar animal, así como con herramientas prácticas para su aplicación.
Se recomienda, además, el diseño e implementación de una campaña distrital de comunicación masiva orientada específicamente al manejo adecuado de los excrementos de mascotas en el espacio público. Esta campaña debería incluir piezas educativas, actividades lúdico-pedagógicas y estrategias de difusión que promuevan una cultura de respeto, limpieza y responsabilidad, involucrando tanto a cuidadores como a autoridades y comunidad en general.
Solo a través de un enfoque integral que combine sensibilización, pedagogía, control efectivo y participación ciudadana, será posible reducir esta problemática y avanzar hacia un entorno más seguro, limpio y armonioso para todos los habitantes de la localidad.
</t>
  </si>
  <si>
    <t>La Alcaldía Local de Barrios Unidos no asignó un presupuesto específico para el desarrollo de jornadas de educación en bienestar animal. Estas actividades fueron ejecutadas por el equipo de Protección y Bienestar Animal (PYBA) como parte de sus funciones misionales, en el marco de las competencias institucionales establecidas para la promoción del cuidado, la protección y la tenencia responsable de animales en el territorio.</t>
  </si>
  <si>
    <t>Durante el periodo en análisis, la Alcaldía Local de Barrios Unidos no asignó un presupuesto específico para el desarrollo de jornadas de educación en bienestar animal. No obstante, dichas actividades fueron ejecutadas por el equipo de Protección y Bienestar Animal (PYBA) como parte de sus funciones misionales, en el marco de las competencias institucionales definidas para la promoción del cuidado, la protección y la tenencia responsable de animales en el territorio.
Estas acciones han permitido mantener una presencia activa en la comunidad, fortaleciendo la sensibilización ciudadana en torno al bienestar animal, aun sin recursos asignados directamente para tal fin.</t>
  </si>
  <si>
    <t>Se han desarrollado charlas virtuales y presenciales, así como jornadas de sensibilización territorial en distintos sectores de la localidad, con especial énfasis en entornos de propiedad horizontal. Estas actividades han estado orientadas a promover la tenencia responsable de animales de compañía y el adecuado manejo de sus residuos en el espacio público.
Entre los años 2021 y 2024, un total de 3.154 personas han sido sensibilizadas a través de diversos escenarios, tales como brigadas médicas veterinarias, jornadas de esterilización y adopción, y ferias ambientales. Estas acciones han contribuido al fortalecimiento de la conciencia ciudadana en torno al bienestar animal, la convivencia y la corresponsabilidad en el cuidado de los animales de compañía en el territorio.</t>
  </si>
  <si>
    <t xml:space="preserve">Las intervenciones lideradas por la Alcaldía Local de Barrios Unidos, a través del equipo de Protección y Bienestar Animal (PYBA), han contribuido significativamente a la mejora de las condiciones urbanas en el territorio. Entre los principales logros se destacan la reducción de focos de insalubridad, el aumento de la conciencia ciudadana sobre la tenencia responsable de animales de compañía y el fortalecimiento de la convivencia en sectores residenciales, especialmente en contextos de propiedad horizontal.
La socialización del Decreto 380 de 2022, en conjunto con las jornadas de sensibilización desarrolladas, ha sido fundamental para promover el cuidado del espacio público y el respeto por la normativa relacionada con los caninos de manejo especial y la tenencia responsable en general.
Adicionalmente, se han articulado acciones con el operador de aseo y la Unidad Administrativa Especial de Servicios Públicos (UAESP) para fomentar el uso adecuado del mobiliario dispuesto para la recolección de excrementos de mascotas. Estas acciones buscan mejorar el entorno urbano, disminuir riesgos sanitarios y reforzar la corresponsabilidad ciudadana en el mantenimiento de espacios limpios y seguros para todos.
</t>
  </si>
  <si>
    <t>TEUSAQUILLO</t>
  </si>
  <si>
    <t>Se realizaron sensibilizaciones por parte de los profesionales del Fondo en diferentes ferias y eventos de la alcaldía.</t>
  </si>
  <si>
    <t>No se ha desarrollado ninguna actividad o iniciativa con respecto a los caninos de manejo especial.
Está en proceso de formulación.</t>
  </si>
  <si>
    <t>Es importante indicar, que una vez revisado el sistema de gestión documental “Orfeo” en esta localidad se reciben en promedio dos quejas al mes por este tipo de inconformidad, sin embargo, la mismas son gestionadas, brindado una respuesta oportuna a los peticionarios, donde se tomas las medidas necesarias para evitar este tipo de quejas.</t>
  </si>
  <si>
    <t>La Alcaldía local de Teusaquillo, viene trabajando armónicamente con la comunidad, socializando la debida recolección del excremento de perros y gatos, cuando los mismos hacen uso de los espacios públicos de la localidad en especial los parques. Especial recoger los excrementos de perro es importante para: Prevenir la propagación de enfermedades y que las mismas sean depositadas en los sitios autorizados para tal fin.</t>
  </si>
  <si>
    <t>La Alcaldía local de Teusaquillo trabaja en su jurisdicción para promover con la comunidad a través de campañas presenciales de Concientización, en donde se Implemente  campañas educativas que informen a los dueños de mascotas sobre la importancia de recoger los excrementos de sus perros y las consecuencias de no hacerlo asi mismo Organizando jornadas de limpieza en parques y espacios públicos, donde se invite a la comunidad a participar y se fomente la responsabilidad en la tenencia de mascotas, Implementando estas acciones puede contribuir significativamente a mantener limpios los espacios públicos y fomentar una convivencia armónica entre los ciudadanos y sus mascotas.</t>
  </si>
  <si>
    <t>Es importante indicar que, debido a las campañas realizadas por la alcaldía local de Teusaquillo en la localidad, las cuales se llevan a cabo por lo general una vez al mes, en donde se invita a participar a la comunidad, para así fomentar la recolección de los excrementos de sus felinos y animales de compañía , reportan mejoras significativas en la recolección de excrementos dejados por los propietarios de los perros, en donde se evidencia una disminución significativa en las quejas por falta de recolección de excrementos en la localidad, esto debido al trabajo que realiza la alcaldía en asocio con la comunidad</t>
  </si>
  <si>
    <t>Los Martires</t>
  </si>
  <si>
    <t xml:space="preserve">0 (Durante las jornadas de esterilizacion se llevan a jornadas de sensibilizacion y educacion, adicional cuando no se encuentra en ejecucion el contrato del proyecto PyBA, el refrente y su apoyo PyBA realizan durante diversas jornadas de bienestar animal sensibilizacion y educacion. En ocasiones acompañados del IDPYBA. </t>
  </si>
  <si>
    <t>0 (No se tiene contemplado presupuesto especifico para este tema en el 2024)</t>
  </si>
  <si>
    <t>No se desarrollaron acciones</t>
  </si>
  <si>
    <t xml:space="preserve">$40.804.000.oo (En proceso de formulacion) </t>
  </si>
  <si>
    <t>0 (No se tiene contemplado presupuesto especifico para este en el 2025, dirigido unica y exclisovamente para ciudadores de PPP)</t>
  </si>
  <si>
    <t>No se tiene contemplado algo especifico a PPP</t>
  </si>
  <si>
    <t xml:space="preserve">Ninguna </t>
  </si>
  <si>
    <t xml:space="preserve">0 (No se tiene contemplado presupuesto para este tema) </t>
  </si>
  <si>
    <t>Se ha llevado a cabo recorridos de sensibilizacion desde el area ambiental de FDLM y solicitud de limpieza por parte del operador de aseo a los establecimientos aledaños al colegio distrital Ricaurte</t>
  </si>
  <si>
    <t xml:space="preserve">Del 2024 a lo corrido del 2025 solo se ha realizado dicha intervencion, nuevamnete especificando desde el area ambiental del FDLM. </t>
  </si>
  <si>
    <t xml:space="preserve">La ciudadania no reporta mejorias. </t>
  </si>
  <si>
    <t xml:space="preserve">Antonio Nariño </t>
  </si>
  <si>
    <t xml:space="preserve">No </t>
  </si>
  <si>
    <t>La Alcaldía Local de Antonio Nariño organiza charlas mensuales en parques y colegios dirigidas al manejo especial de razas caninas consideradas potencialmente peligrosas. Estas actividades están diseñadas para educar y sensibilizar a la comunidad sobre las responsabilidades de ser propietarios de estas razas.
Las charlas son impartidas por una médica veterinaria de la Alcaldía, lo que garantiza que la información compartida sea profesional y adecuada. Los temas abordados incluyen:
Técnicas para el manejo adecuado de estas razas.
Pólizas y normativas legales que los propietarios deben cumplir.
Cuidados esenciales para garantizar el bienestar de los perros.
Recomendaciones para llevarlos a espacios públicos de manera segura.</t>
  </si>
  <si>
    <t>A la fecha se sigue los reportes de quejas por las escretas en parques sin embargo se han llevado a cabo jornadas de sencibilización en la localidad</t>
  </si>
  <si>
    <t xml:space="preserve">No se cuenta con presupuesto específico designado para campañas de sensibilización y concientización para recolección de excrementos de perros en espacio público </t>
  </si>
  <si>
    <t>Instalación de Puntos de Recolección**: Colocar dispensadores de bolsas para excrementos en parques y espacios públicos, junto con contenedores específicos para desecharlas. Esto facilitará a los dueños recoger y deshacerse de los desechos adecuadamente.</t>
  </si>
  <si>
    <t xml:space="preserve">Charlas en parques, colegios a la comundiad con actividades donde se explica bien el paso a paso del manojo de excretas </t>
  </si>
  <si>
    <t>Incentivos para Dueños de Mascotas**: Algunas localidades han explorado programas de incentivos para propietarios que sean responsables con el manejo de los desechos de sus mascotas. **Sensibilización a través de Talleres**: Organización de talleres y charlas dirigidas a la comunidad para educar sobre la importancia del cuidado del medio ambiente y la salud pública en relación con las excretas de perros.*Colaboración con Grupos Comunitarios**: Involucramiento de grupos de ciudadanos y organizaciones en la promoción de buenas prácticas en el manejo de mascotas y limpieza de espacios públicos.</t>
  </si>
  <si>
    <t>PUENTE ARANDA</t>
  </si>
  <si>
    <t xml:space="preserve">$ 52.021.333 ** NOTA ACLARATORIA: El presupuesto reportado correspode al recurso humano, ya que las jornadas de educación en tenencia responsable se realizan desde el equipo PYBA local </t>
  </si>
  <si>
    <r>
      <t>NO</t>
    </r>
    <r>
      <rPr>
        <sz val="11"/>
        <color rgb="FFFF0000"/>
        <rFont val="Garamond"/>
        <family val="1"/>
      </rPr>
      <t xml:space="preserve"> </t>
    </r>
    <r>
      <rPr>
        <sz val="11"/>
        <rFont val="Garamond"/>
        <family val="1"/>
      </rPr>
      <t xml:space="preserve">y dentro de las jornadas de educación en tenencia responsable se indica la importancia de tener condiciones económicas, de tiempo, espacio y salud mental para la tenencia de animales de compañía, pero no específicamente en formación a cuidadores de caninos de manejo especial. </t>
    </r>
  </si>
  <si>
    <t>Se desarrollan jornadas de educación en tenencia responsable, dentro de la que se incluye lo correspondiente a caninos de manejo especial, normatividad, razas incluidas y registro de las mismas.</t>
  </si>
  <si>
    <t xml:space="preserve">$134.200.000  ** NOTA ACLARATORIA: El presupuesto reportado correspode al recurso humano, ya que las jornadas de educación en tenencia responsable se realizan desde el equipo PYBA local </t>
  </si>
  <si>
    <t xml:space="preserve">$ 185.466.667  ** NOTA ACLARATORIA: El presupuesto reportado correspode al recurso humano, ya que las jornadas de educación en tenencia responsable se realizan desde el equipo PYBA local </t>
  </si>
  <si>
    <t xml:space="preserve">$ 190.297.367  ** NOTA ACLARATORIA: El presupuesto reportado correspode al recurso humano, ya que las jornadas de educación en tenencia responsable se realizan desde el equipo PYBA local </t>
  </si>
  <si>
    <t>No hay presupuesto asignado a educación</t>
  </si>
  <si>
    <t>NO</t>
  </si>
  <si>
    <t>Se suministrala información correspondiente a caninos de manejo especial, normatividad, razas incluidas y registro de las mismas a los tenedores de las razas ylos cruces de las razas incluidas como de manejo especial, así como a los caninos de temperamento dificil por parte de los miembros del equipo PYBA local</t>
  </si>
  <si>
    <t>Consultado el aplicativo ORFEO durante la presente vigencia no se evidencias solicitudes relacionadas con manejo de excretas</t>
  </si>
  <si>
    <t>No hay presupuesto destinado específicamente para este fin</t>
  </si>
  <si>
    <t>Se realizan jornadas de sensibilización en tenencia responsable en donde se incluye lo relacionado al manejo de excretas, con las enfermedades infectocontagiosas que puede traer el manejoinadecuado de las mismas, lo correspondiente a la normatividad y la importancia de su buen manejo para evitar problemas de convivencia.</t>
  </si>
  <si>
    <t>Durante la vigencia 2025 se han realizado 2 jornadas de educación en  tenencia responsable en la localidad</t>
  </si>
  <si>
    <t xml:space="preserve">A diferencia del año anterior en la presente vigencia no han llegado solicitudes asociadas a manejo de excretas en espacio público lo que nos hace inferir que la problemática al respecto ha disminuido </t>
  </si>
  <si>
    <t xml:space="preserve">La Candelaria </t>
  </si>
  <si>
    <t xml:space="preserve"> $34.422.310</t>
  </si>
  <si>
    <t>Estas capacitaciones estaban inmersas en el presupuesto de educación, ya que se daba un panorama general del cuidado de caninos y felinos de diferente raza y distinción</t>
  </si>
  <si>
    <t>Dentro de los proyectos se da prioridad a los animales vulnerables y de manejo especial por igual, siendo de interes de la comunidad animalista y de la Alcaldía Local de La Candelaria la vinculación de procesos que beneficien a los animales de manejo especial. En procesos de sensibilización se socializa el uso del bozal y otras recomendaciones y se suministra dicho elemento en caso de que el tenedor no cuente con este recurso.</t>
  </si>
  <si>
    <t>$ 30.000.000</t>
  </si>
  <si>
    <t>Dentro de los proyectos se da prioridad a los animales vulnerables y de manejo especial por igual, siendo de interes de la comunidad animalista y de la Alcaldía Local de La Candelaria la vinculación de procesos que beneficien a los animales de manejo eespecial, en procesos de sensibilización se socializa el uso del bozal y otras recomendaciones y se suministra dicho elemento en caso de que el tenedor no cuente con este recurso.</t>
  </si>
  <si>
    <t>En este año no hubo contrato en marcha sin embargo el referente PyBA realizaba sensibilizaciones y demás obligaciones contractuales</t>
  </si>
  <si>
    <t>$ 16.800.000</t>
  </si>
  <si>
    <t xml:space="preserve">El proceso de formulación del proyecto de esta vigencia está en desarrollo </t>
  </si>
  <si>
    <t>Dentro de la localidad  se contempla la vigilancia de zonas verdes y alejadas, sobre todo la parte oriental, en este sentido durante los recorridos ambientales , vinculación directa con residuos sólidos y operativos que tengan relación con la salud pública.</t>
  </si>
  <si>
    <t>$219.000 Los gestores ambientales, junto con algunas instituciones que nos acompañan hacemos jornadas de recolección de residuos y recogida de cambuches, estas actividades hacen que se mantengan limpias las zonas comunes y se identifiquen las fuentes que generan más residuos</t>
  </si>
  <si>
    <t>En los operativos de residuos solidos garantizando que se pueda hacer sensibilización y uso de medidas correctivas se realizan estos operativos con Policía en ocasiones, quienes tienen la facultad de realizar los comparendos o medidas que haya lugar dentro de la competencias de cada institución , sin embargo estas medidas se toman en caso de que el ciudadano no acceda a recoger los excrementos.</t>
  </si>
  <si>
    <t>En las instancias de participación como la CAL, Consejo PyBA, Mesa PyBA y las instancias que haya lugar se tratan estas tematicas ya que junto con los excrementos humanos se relacionan en materia de salud pública, así que esta tematica tiene un espacio frecuente, además de las sensibilizaciones que se realizan en campo.</t>
  </si>
  <si>
    <t xml:space="preserve">Las jornadas de recuperación del espacio público e intervención comunitaria las cuales se pueden evidenciar en articulación con otras instituciones y en las redes oficiales de la Alcaldía Local se realizan jornadas de limpieza y así mismo de sensibilización, además en el mes de agosto tentativamente se hará un evento llamado "Bogotanizate" donde haremos sensibilización sobre excretas. Esto genera mejoras en la localidad. </t>
  </si>
  <si>
    <t>RAFAEL URIBE URIBE</t>
  </si>
  <si>
    <t>14800000 - corresponde al presupuesto total del componente de educación</t>
  </si>
  <si>
    <t xml:space="preserve">NO
Fueron jornadas abiertas a la comunidad en general, donde se podía contar  con cuidadores de caninos de manejo especial </t>
  </si>
  <si>
    <t>Se adelantaron jornadas de sensibilización abiertas para la comunidad en general (incluyendo la red local de protección animal), donde se logró la sensibilización de un total de 737 personas  y 6 colegios (1543 estudiantes) en temas asociados a la política PYBA.</t>
  </si>
  <si>
    <t>15631760 - corresponde al presupuesto total del componente de educación</t>
  </si>
  <si>
    <t>Se adelantaron jornadas de sensibilización abiertas para la comunidad en general (incluyendo la red local de protección animal), donde se logró la sensibilización de un total de 1762 personas en temas asociados a la política PYBA.</t>
  </si>
  <si>
    <t>13280745 - corresponde al presupuesto total del componente de educación</t>
  </si>
  <si>
    <t>Se adelantaron jornadas de sensibilización abiertas para la comunidad en general (incluyendo la red local de protección animal), donde se logró la sensibilización de un total de 1376 personas en temas asociados a la política PYBA.</t>
  </si>
  <si>
    <t>9850000 - corresponde al presupuesto total del componente de educación</t>
  </si>
  <si>
    <t xml:space="preserve">Se realizarán jornadas abiertas a la comunidad en general, donde se espera contar, entre otros, con la participación de cuidadores de caninos de manejo especial </t>
  </si>
  <si>
    <t>Contrato en etapa de alistamiento. Específicamente para este grupo poblacional no se tienen contempladas acciones puntuales, sin embargo, dentro de los procesos de educación si se buscará abordar, entre otras, temáticas asociadas al manejo/cuidado de estos caninos, reiterando la importancia de una tenencia responsable.</t>
  </si>
  <si>
    <t>Proceso en etapa de formulación.</t>
  </si>
  <si>
    <t xml:space="preserve">A la Alcaldía no han llegado de manera oficial un número significativo de quejas, estas son manifestadas en su gran mayoría en espacios de participación, a las cuales se han realizado la sensibilización pertinente. No se registran radicados a través de Aplicativo de Gestión documental quejas por falta de recolección de excrementos. </t>
  </si>
  <si>
    <t>Se adelantarán jornadas de sensibilización a la comunidad de la localidad donde, entre otros temas, se abordará la importancia y/o necesidad de practicar la recolección de excretas de los animales de compañía, esto en marco de la ejecución del proyecto de inversión local.                                                              Con el Consejo Local de Protección y Bienestar animal, se está realizando una estrategia para la identificación de puntos críticos, entre estos el de excretas en espacio publico.</t>
  </si>
  <si>
    <t>En el marco de la ejecución del contrato de prestación de servicios de referente PYBA de la Alcaldía Local, se estan realizando jorandas de sensibilizacion articuladas con el Consejo Local de Proteccion y Bienestar Animal, sobre la recolección de los excrementos de los caninos en espacio público, con el objetivo de reducir el impacto en la salud, medio ambiente y problemas de convivencia.Se establecerá el plan de trabajo respectivo para poner en marcha la estrategia.</t>
  </si>
  <si>
    <t xml:space="preserve">Se verifica en Aplicativo de Gestion Documental y  no hay registro de dichas quejas, es importante mencionar que al llegar la queja, se tramita a través del referente para que se corrobore la información y al estar completa y finiquitarse la queja se remite para reporte a las Inspecciones de AtenciónPrioritaria.
</t>
  </si>
  <si>
    <t>CIUDAD BOLIVAR</t>
  </si>
  <si>
    <t>785 animales atendidos para la vigencia 2024. Para la vigemcia 2025 se encuentgra en face de alistamiento CPS 1702-2024</t>
  </si>
  <si>
    <t xml:space="preserve"> CPS 760-2024 rubro total de $1.279.534.618,00</t>
  </si>
  <si>
    <t xml:space="preserve">Se realiza sensibilizacion en tendencia responsable de animales de compañia, de igual forma se guia a la comunidad en los canales oficiles de atencion con el instituto distrital de proteccion y bienestar animal IDPYBA. Dentro del desarollo del proyecto se reralizan jornadas de esterilizaciones y brigadas medicas con vacunacion, desparacitacion interna y externa y valoracion veterinaria, cubriendo las veredas altas, medias y bajas de la localidad de ciudad boloivar. </t>
  </si>
  <si>
    <t xml:space="preserve">CIUDAD BOLIVAR </t>
  </si>
  <si>
    <t>CPS 643-2021
$1.968.073.042.
El componente de educacion se desarolla de forma trasversal con el are social de la alcaldia local de ciudad bolivar.</t>
  </si>
  <si>
    <t xml:space="preserve"> No se destina un rubro específico para la formación de cuidadores de caninos de manejo especial.</t>
  </si>
  <si>
    <t xml:space="preserve">Se reaslizan visitas periodicas a los hogares de paso anteriormente caracterizados con poblacion de animales de razas de manejo especial, en donde se realizazn brigadas veterinarias y charlas en el manejo de estos animnales de compañia, se articula con el instituto de proteccion y bienestar animal IDPYBA, dependiendo el caso si es necesario. En las jornadas medico veterinarias en puntos fijos y en las brigadas de esterilizaciones se dicta una charla sobre la respomnsabilidad en la tenencia de estas razas y su respectivo manejo, de igual manera se brinda la informacion suficiente sobre que hacer, vanales de atencion con la subredsur para realizar  la correspondiente asistencia. </t>
  </si>
  <si>
    <t>Adicion CPS 643-2021 por $656.000.000
El componente de educacion se desarolla de forma trasversal con el are social de la alcaldia local de ciudad bolivar.</t>
  </si>
  <si>
    <t>CPS 760-2023
$1.279.534.618
El componente de educacion se desarolla de forma trasversal con el are social de la alcaldia local de ciudad bolivar.</t>
  </si>
  <si>
    <t>Adicion CPS 760-2023 por $639.682.500	
El componente de educacion se desarolla de forma trasversal con el are social de la alcaldia local de ciudad bolivar.</t>
  </si>
  <si>
    <t>CPS 1702-2024 en fase de alistamiento con rubro de $1.482.922.500</t>
  </si>
  <si>
    <t xml:space="preserve">No se evidencia requerimientos, quejas, derechos de peticion y de mas solicitudes en la alcaldia local de ciudad bolivar </t>
  </si>
  <si>
    <t xml:space="preserve">Para los componentes de educacion y sensibilizacion no se destina un rubro en especifico, se desarollan las actividades de forma trasversal con el area social de la Alcaldia Local de Ciudad Bolivar </t>
  </si>
  <si>
    <t xml:space="preserve">Desde la Alcaldia Local de Ciudad Bolivar, el area de proteccion y bienestar animal PYBA en articulacion con el area social  realiza campañas con charlas en las brigadas medico veterinarias y en las jormadas de esterilizacion principalmente, en puntos calientes identificados por los contratistas del area PYBA principalmente parques comunitarios y humedales de la localidad, para prevenir la falencia de recolección de excrementos de perros en el espacio público, es importante sensibilizar a los tenedores,  proteccionistas y hogares de paso de la localidad. 
Medidas de control: Llevar bolsas o palas pequeñas, Usar bolsas biodegradables, Recoger completamente los excrementos, Amarrar bien las bolsas, Depositar los excrementos en las cestas públicas o en los contenedores de basura autorizados, Evitar que los animales dejen sus excrementos en parques donde juegan los niños, Llevar bolsas extra, Asegurarse de que el animal de compañia lleve correa y placa con todos los datos de contacto.
</t>
  </si>
  <si>
    <t xml:space="preserve">Como parte del compromiso de la Alcaldía Local de Ciudad Bolívar con el cuidado del espacio público y la salud ambiental, se llevaron a cabo acciones de sensibilización comunitaria para fomentar el adecuado manejo de las escretas caninas. Estas intervenciones se realizaron en aproximadamente 180 puntos estratégicos de la localidad como lo son, parques, senderos ecológicos y espacios frecuentemente usados por tenedores de mascotas. 
Participación activa de promotores ambientales y líderes comunitarios.
</t>
  </si>
  <si>
    <r>
      <t xml:space="preserve"> No se han recibido reportes por parte de la comunidad en los puntos intervenidos sobre mejoras en el manejo de excretas. 
</t>
    </r>
    <r>
      <rPr>
        <b/>
        <sz val="11"/>
        <color rgb="FFFF0000"/>
        <rFont val="Garamond"/>
        <family val="1"/>
      </rPr>
      <t xml:space="preserve"> </t>
    </r>
  </si>
  <si>
    <t>SUMAPAZ</t>
  </si>
  <si>
    <t xml:space="preserve">El presupuesto asignado para la vigencia 2025 es de $983.000.000 
</t>
  </si>
  <si>
    <t>}</t>
  </si>
  <si>
    <t>No</t>
  </si>
  <si>
    <t xml:space="preserve">Sumapaz </t>
  </si>
  <si>
    <t>A la Alcaldía Local de Sumapaz no han llegado quejas en cuanto a falta de recolección de excremento de perros en el espacio público</t>
  </si>
  <si>
    <t>De acuerdo a las dinamicas del territorio y teniendo en cuenta que es la unica rural, en las capacitaciones realizadas por la Alcaldia Local de Sumapaz se han abordado diferentes tematicas en tenencia responsable.</t>
  </si>
  <si>
    <t>De acuerdo a las dinamicas del territorio y teniendo en cuenta que a la fecha no se ha presentado ninguna queja por falta de recolección de excretas en espacios públicos no se  han tomado medidas de control.</t>
  </si>
  <si>
    <t xml:space="preserve">Teniendo en cuenta que a la fecha no se han recibido quejas sobre la recolección de excretas en el territorio no se han realizado intervenciones </t>
  </si>
  <si>
    <t>Según la dinamica del territorio y al ser la localidad netamente rural, actualmente no tenemos mejoraras reportadas en condiciones urbanas</t>
  </si>
  <si>
    <t xml:space="preserve">Se realizaron esterilizaciones y  brigadas médicas en el año 2024 en la localidad de Chapinero. </t>
  </si>
  <si>
    <t>49 animales atendidos en zona rural</t>
  </si>
  <si>
    <t>CPS-266-2021: $367.267.407
CPS-328-2023: $1.051.800.000 
Se incluye prespuesto total del proyecto, entendiendo que este se destina a la intervención urbana y rural de la localidad.</t>
  </si>
  <si>
    <t>CPS-266-2021: 11 actividades en el marco de jornada de esterilización y brigadas médicas veterinarias
CPS-328-2023: 6 actividades en el marco de jornada de esterilización y brigadas médicas veterinarias</t>
  </si>
  <si>
    <t>En el 2023 se atendió  en urgencias veterinarias 58 animales, en  brigadas médico veterinarias 632 animales, esterilización 851 animales, adopciones 15 animales en 2 jornadas, educacion y sensibilizacion a 1200 personas, entrega de 49 bultos de alimento a hogares de paso     en el 2024 se esterilizo 836 animales, urgencias veterinarias  41 animales con transporte, hospitalizacion, examanes clinicos, radiografias, ortopedia, ecografia anestesia y eutanasia. brigadas medicas y bienestar animal 528 animales, atencion en casa pyba a 120 animales urgencias remitidas desde casa pyba a la clinica veterinaria del operador 19 animales</t>
  </si>
  <si>
    <r>
      <t xml:space="preserve">En la ruralidad de Usme se ha tenido presencia  en todas las veredas durante la el periodo 2021-2024. Con los componentes de:                                            </t>
    </r>
    <r>
      <rPr>
        <b/>
        <sz val="11"/>
        <color theme="1"/>
        <rFont val="Garamond"/>
        <family val="1"/>
      </rPr>
      <t>1: Brigadas Medico Veterinarias con el MOVIL PYBA</t>
    </r>
    <r>
      <rPr>
        <sz val="11"/>
        <color theme="1"/>
        <rFont val="Garamond"/>
        <family val="1"/>
      </rPr>
      <t xml:space="preserve"> y los servicios de valoración veterinaria, desparasitación, vacunación pentavalente-triple felina, vitaminas, antipulgas y sensibilización.                                                                                                              </t>
    </r>
    <r>
      <rPr>
        <b/>
        <sz val="11"/>
        <color theme="1"/>
        <rFont val="Garamond"/>
        <family val="1"/>
      </rPr>
      <t>2: Acciones de Esterilización</t>
    </r>
    <r>
      <rPr>
        <sz val="11"/>
        <color theme="1"/>
        <rFont val="Garamond"/>
        <family val="1"/>
      </rPr>
      <t xml:space="preserve">: Atención a felinos y caninos (hembras y machos), Sensibilización en tenencia responsable y como resultado se ha avanzado y logrado las esterilizaciones en caninos machos, y una amplia cobertura en las jornadas, por ejemplo en la vereda el Destino ( antes 50 animales esterilizados en su mayoría hembras- ahora 152 animales esterilizados entre hembras y machos)                                                                                                      </t>
    </r>
    <r>
      <rPr>
        <b/>
        <sz val="11"/>
        <color theme="1"/>
        <rFont val="Garamond"/>
        <family val="1"/>
      </rPr>
      <t>3: Animales en Adopción:</t>
    </r>
    <r>
      <rPr>
        <sz val="11"/>
        <color theme="1"/>
        <rFont val="Garamond"/>
        <family val="1"/>
      </rPr>
      <t xml:space="preserve"> Teniendo en cuenta la gran problemática de animales en condición de abandono y sobrepoblación en la ruralidad se articula con el campesino para que les de resguardo y hogar de paso a los cachorros, donde, la Alcaldía Local asume alimentación, atención veterinaria-brigada y posteriormente los da en adopción por medio de las redes sociales de la Alcaldía Local de Usme .                                                                             </t>
    </r>
    <r>
      <rPr>
        <b/>
        <sz val="11"/>
        <color theme="1"/>
        <rFont val="Garamond"/>
        <family val="1"/>
      </rPr>
      <t>4: Fortalecimiento a Hogares de Paso</t>
    </r>
    <r>
      <rPr>
        <sz val="11"/>
        <color theme="1"/>
        <rFont val="Garamond"/>
        <family val="1"/>
      </rPr>
      <t xml:space="preserve">:  Brigadas integrales y entrega de alimento a los hogares que se encuentran en ruralidad.                                                                                                                             </t>
    </r>
    <r>
      <rPr>
        <b/>
        <sz val="11"/>
        <color theme="1"/>
        <rFont val="Garamond"/>
        <family val="1"/>
      </rPr>
      <t>5: Urgencias Veterinarias:</t>
    </r>
    <r>
      <rPr>
        <sz val="11"/>
        <color theme="1"/>
        <rFont val="Garamond"/>
        <family val="1"/>
      </rPr>
      <t xml:space="preserve"> Se atienden los animales de hogares de paso y vulnerables por urgencias veterinarias o CASA PYBA. Con esta misma dinámica se tiene proyectado  atender el proyecto de inversión   2025-2028</t>
    </r>
  </si>
  <si>
    <r>
      <t xml:space="preserve">
Jornadas de sensibilización Bienestar animal, en los siguientes temas:
1.	Protección y bienestar animal
2.	Tenencia responsable 
3.	Nutrición animal 
4.	Buenas practicas ganaderas 
Jornadas de brigada medico veterinarias (vacunación, desparasitación, valoración médica)
Atención de urgencias medico veterinarias
Nutrición animal 
</t>
    </r>
    <r>
      <rPr>
        <sz val="11"/>
        <color rgb="FFFF0000"/>
        <rFont val="Garamond"/>
        <family val="1"/>
      </rPr>
      <t xml:space="preserve"> </t>
    </r>
  </si>
  <si>
    <t>Durante esta vigencia se firmo el contrato 266-2021 pero se operativizó durante el año 2022</t>
  </si>
  <si>
    <t>Durante esta vigencia se firmó el contrato 266-2021 pero se operativizó durante el año 2022</t>
  </si>
  <si>
    <t xml:space="preserve">Dentro de esta capacitación estaba un módulo de ETIOLOGÍA veterinaria y módulo de ADIESTRAMIENTO básico en animales de manejo especial y de asistencia 
</t>
  </si>
  <si>
    <t xml:space="preserve">La invitación a la formación, esterilización con implantación de microchip sistema de información 
</t>
  </si>
  <si>
    <t xml:space="preserve">No existe un rubro especifico para la formacion de cuidadores de caninos de manejo especial . </t>
  </si>
  <si>
    <t xml:space="preserve">NO 
Este proceso de formación se destino exclusivamente para la red de cuidadores, sin embargo no se enfatizo para tenedores de manejo especial  </t>
  </si>
  <si>
    <r>
      <rPr>
        <sz val="11"/>
        <rFont val="Garamond"/>
        <family val="1"/>
      </rPr>
      <t xml:space="preserve">NO
En el monto de educación no se destino un recurso especifico para tenedores de caninos de manejo especial, los procesos de educación se realizaron a través de obras de teatro para ciudadania en general.  </t>
    </r>
    <r>
      <rPr>
        <sz val="11"/>
        <color rgb="FFFF0000"/>
        <rFont val="Garamond"/>
        <family val="1"/>
      </rPr>
      <t xml:space="preserve">
</t>
    </r>
  </si>
  <si>
    <t xml:space="preserve">No se tienen iniciativas para cuidadores de caninos de manejo especial </t>
  </si>
  <si>
    <t xml:space="preserve">NO </t>
  </si>
  <si>
    <t xml:space="preserve">Se realizan visitas periodicas a los hogares de paso anteriormente caracterizados con poblacion de animales de razas de manejo especial, en donde se realizazn brigadas veterinarias y charlas en el manejo de estos animnales de compañia, se articula con el instituto de proteccion y bienestar animal IDPYBA, dependiendo el caso si es necesario. En las jornadas medico veterinarias en puntos fijos y en las brigadas de esterilizaciones se dicta una charla sobre la respomnsabilidad en la tenencia de estas razas y su respectivo manejo, de igual manera se brinda la informacion suficiente sobre que hacer, vanales de atencion con la subredsur para realizar  la correspondiente asistencia. </t>
  </si>
  <si>
    <r>
      <t xml:space="preserve">En el marco del Proyecto de Inversión 1933 “protegemos la vida y el bienestar de nuestros animales”,  componente de educaicón”, se llevaron a cabo diversas jornadas de sensibilización sobre tenencia responsable de animales de compañía, en diferentes sectores de la localidad y a la comunidad en general; en donde se incluyeron temáticas como manejo y disposición adecuada de excretas en el espacio público, teniendo en cuenta lo dispuesto en el Código Nacional de Seguridad y Convivencia Ciudadana expedido por medio de la Ley 1801 de 2016, en su Artículo 124 “Comportamientos que ponen en riesgo la convivencia por la tenencia de animales”.
</t>
    </r>
    <r>
      <rPr>
        <b/>
        <sz val="11"/>
        <color rgb="FFFF0000"/>
        <rFont val="Garamond"/>
        <family val="1"/>
      </rPr>
      <t xml:space="preserve">
</t>
    </r>
    <r>
      <rPr>
        <sz val="11"/>
        <color theme="1"/>
        <rFont val="Garamond"/>
        <family val="1"/>
      </rPr>
      <t xml:space="preserve">
</t>
    </r>
  </si>
  <si>
    <t>Antonio Nariño</t>
  </si>
  <si>
    <t xml:space="preserve">2024: Se ha percibido un avance en la reducción de quejas, lo cual refleja que las acciones implementadas empiezan a dar resultados positivos. En el 2025 se encuentra en etapa de formulación. </t>
  </si>
  <si>
    <t xml:space="preserve">2024: $ 2.358.192 educación </t>
  </si>
  <si>
    <t xml:space="preserve">Se realizaron campañas de sensibilizacion. Para la vigencia 2024 se han realizado 17 campañas . </t>
  </si>
  <si>
    <t>En el 2024 se reportan mejores en algunos barrios de la localidad El Verjón
 Calasanz
 San Luis
 Bosque Calderón
 Pardo Rubio
 la Planada Juan XXIII
Paraíso
Barrio Nueva Granada CRA 2 #65-60
Bosques de Bella Vista  carrera 1a este No 101-86
 Mariscal Sucre</t>
  </si>
  <si>
    <t>Fontibón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</si>
</sst>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 #,##0;[Red]\-&quot;$&quot;\ #,##0"/>
    <numFmt numFmtId="8" formatCode="&quot;$&quot;\ #,##0.00;[Red]\-&quot;$&quot;\ #,##0.00"/>
    <numFmt numFmtId="42" formatCode="_-&quot;$&quot;\ * #,##0_-;\-&quot;$&quot;\ * #,##0_-;_-&quot;$&quot;\ * &quot;-&quot;_-;_-@_-"/>
    <numFmt numFmtId="44" formatCode="_-&quot;$&quot;\ * #,##0.00_-;\-&quot;$&quot;\ * #,##0.00_-;_-&quot;$&quot;\ * &quot;-&quot;??_-;_-@_-"/>
    <numFmt numFmtId="43" formatCode="_-* #,##0.00_-;\-* #,##0.00_-;_-* &quot;-&quot;??_-;_-@_-"/>
    <numFmt numFmtId="164" formatCode="&quot;$&quot;\ #,##0"/>
    <numFmt numFmtId="165" formatCode="_-[$$-240A]\ * #,##0.00_-;\-[$$-240A]\ * #,##0.00_-;_-[$$-240A]\ * &quot;-&quot;??_-;_-@_-"/>
    <numFmt numFmtId="166" formatCode="_-* #,##0_-;\-* #,##0_-;_-* &quot;-&quot;??_-;_-@_-"/>
    <numFmt numFmtId="167" formatCode="_-&quot;$&quot;\ * #,##0_-;\-&quot;$&quot;\ * #,##0_-;_-&quot;$&quot;\ * &quot;-&quot;??_-;_-@_-"/>
    <numFmt numFmtId="168" formatCode="_-&quot;$&quot;* #,##0.00_-;\-&quot;$&quot;* #,##0.00_-;_-&quot;$&quot;* &quot;-&quot;??_-;_-@_-"/>
  </numFmts>
  <fonts count="22">
    <font>
      <sz val="11"/>
      <color theme="1"/>
      <name val="Calibri"/>
      <family val="2"/>
      <scheme val="minor"/>
    </font>
    <font>
      <sz val="11"/>
      <color theme="1"/>
      <name val="Calibri"/>
      <family val="2"/>
      <scheme val="minor"/>
    </font>
    <font>
      <b/>
      <sz val="22"/>
      <color theme="1"/>
      <name val="Garamond"/>
      <family val="1"/>
    </font>
    <font>
      <sz val="22"/>
      <color theme="1"/>
      <name val="Garamond"/>
      <family val="1"/>
    </font>
    <font>
      <b/>
      <sz val="11"/>
      <name val="Garamond"/>
      <family val="1"/>
    </font>
    <font>
      <b/>
      <sz val="11"/>
      <color theme="1"/>
      <name val="Garamond"/>
      <family val="1"/>
    </font>
    <font>
      <sz val="11"/>
      <color theme="1"/>
      <name val="Garamond"/>
      <family val="1"/>
    </font>
    <font>
      <sz val="10"/>
      <color theme="1"/>
      <name val="Garamond"/>
      <family val="1"/>
    </font>
    <font>
      <sz val="10"/>
      <color rgb="FF000000"/>
      <name val="Arial"/>
      <family val="2"/>
    </font>
    <font>
      <sz val="10"/>
      <color theme="1"/>
      <name val="Calibri"/>
      <family val="2"/>
      <scheme val="minor"/>
    </font>
    <font>
      <sz val="11"/>
      <name val="Garamond"/>
      <family val="1"/>
    </font>
    <font>
      <b/>
      <sz val="11"/>
      <color rgb="FFFF0000"/>
      <name val="Garamond"/>
      <family val="1"/>
    </font>
    <font>
      <sz val="11"/>
      <color rgb="FF000000"/>
      <name val="Garamond"/>
      <family val="1"/>
    </font>
    <font>
      <sz val="10"/>
      <color rgb="FF000000"/>
      <name val="Garamond"/>
      <family val="1"/>
    </font>
    <font>
      <sz val="11"/>
      <name val="Droid Sans"/>
      <charset val="134"/>
    </font>
    <font>
      <sz val="11"/>
      <color rgb="FFFF0000"/>
      <name val="Garamond"/>
      <family val="1"/>
    </font>
    <font>
      <b/>
      <sz val="9"/>
      <color indexed="81"/>
      <name val="Tahoma"/>
      <family val="2"/>
    </font>
    <font>
      <sz val="9"/>
      <color indexed="81"/>
      <name val="Tahoma"/>
      <family val="2"/>
    </font>
    <font>
      <sz val="9"/>
      <color rgb="FF000000"/>
      <name val="Arial"/>
      <family val="2"/>
    </font>
    <font>
      <sz val="11"/>
      <color rgb="FF444444"/>
      <name val="Garamond"/>
      <family val="1"/>
    </font>
    <font>
      <sz val="11"/>
      <name val="Calibri"/>
      <family val="2"/>
      <charset val="1"/>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C000"/>
        <bgColor indexed="64"/>
      </patternFill>
    </fill>
  </fills>
  <borders count="1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8" fontId="1" fillId="0" borderId="0" applyFont="0" applyFill="0" applyBorder="0" applyAlignment="0" applyProtection="0"/>
  </cellStyleXfs>
  <cellXfs count="96">
    <xf numFmtId="0" fontId="0" fillId="0" borderId="0" xfId="0"/>
    <xf numFmtId="0" fontId="0" fillId="0" borderId="0" xfId="0" applyAlignment="1">
      <alignment horizontal="center" vertical="center"/>
    </xf>
    <xf numFmtId="0" fontId="9" fillId="0" borderId="0" xfId="0" applyFont="1" applyAlignment="1">
      <alignment horizontal="left"/>
    </xf>
    <xf numFmtId="0" fontId="6" fillId="0" borderId="0" xfId="0" applyFont="1"/>
    <xf numFmtId="0" fontId="5" fillId="3" borderId="5" xfId="0" applyFont="1" applyFill="1" applyBorder="1" applyAlignment="1">
      <alignment horizontal="center" vertical="center" wrapText="1"/>
    </xf>
    <xf numFmtId="0" fontId="4" fillId="3" borderId="5" xfId="0" applyFont="1" applyFill="1" applyBorder="1" applyAlignment="1">
      <alignment horizontal="center" vertical="center"/>
    </xf>
    <xf numFmtId="0" fontId="4" fillId="3" borderId="5" xfId="0" applyFont="1" applyFill="1" applyBorder="1" applyAlignment="1">
      <alignment horizontal="center" vertical="center" wrapText="1"/>
    </xf>
    <xf numFmtId="0" fontId="6" fillId="0" borderId="5" xfId="0" applyFont="1" applyBorder="1" applyAlignment="1">
      <alignment horizontal="center" vertical="center" wrapText="1"/>
    </xf>
    <xf numFmtId="44" fontId="10" fillId="2" borderId="5" xfId="2"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5" xfId="0" applyFont="1" applyFill="1" applyBorder="1" applyAlignment="1">
      <alignment horizontal="center" wrapText="1"/>
    </xf>
    <xf numFmtId="44" fontId="6" fillId="2" borderId="5" xfId="2" applyFont="1" applyFill="1" applyBorder="1" applyAlignment="1">
      <alignment horizontal="center" vertical="center" wrapText="1"/>
    </xf>
    <xf numFmtId="0" fontId="5" fillId="3" borderId="5"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3" xfId="0" applyFont="1" applyFill="1" applyBorder="1" applyAlignment="1">
      <alignment horizontal="center" vertical="center" wrapText="1"/>
    </xf>
    <xf numFmtId="0" fontId="6" fillId="0" borderId="0" xfId="0" applyFont="1" applyAlignment="1">
      <alignment horizontal="center"/>
    </xf>
    <xf numFmtId="0" fontId="6" fillId="0" borderId="0" xfId="0" applyFont="1" applyAlignment="1">
      <alignment horizontal="center" vertical="center"/>
    </xf>
    <xf numFmtId="0" fontId="7" fillId="2" borderId="5" xfId="0" applyFont="1" applyFill="1" applyBorder="1" applyAlignment="1">
      <alignment horizontal="center" vertical="center" wrapText="1"/>
    </xf>
    <xf numFmtId="0" fontId="7" fillId="0" borderId="0" xfId="0" applyFont="1" applyAlignment="1">
      <alignment horizontal="center" vertical="center"/>
    </xf>
    <xf numFmtId="0" fontId="10" fillId="0" borderId="0" xfId="0" applyFont="1" applyAlignment="1">
      <alignment horizontal="center" vertical="center"/>
    </xf>
    <xf numFmtId="165" fontId="10" fillId="2" borderId="5" xfId="3" applyNumberFormat="1" applyFont="1" applyFill="1" applyBorder="1" applyAlignment="1">
      <alignment horizontal="center" vertical="center"/>
    </xf>
    <xf numFmtId="0" fontId="6" fillId="2" borderId="5" xfId="0" applyFont="1" applyFill="1" applyBorder="1" applyAlignment="1">
      <alignment horizontal="center" vertical="center"/>
    </xf>
    <xf numFmtId="165" fontId="6" fillId="2" borderId="5" xfId="3" applyNumberFormat="1" applyFont="1" applyFill="1" applyBorder="1" applyAlignment="1">
      <alignment horizontal="center" vertical="center"/>
    </xf>
    <xf numFmtId="167" fontId="6" fillId="0" borderId="0" xfId="0" applyNumberFormat="1" applyFont="1" applyAlignment="1">
      <alignment horizontal="center" vertical="center"/>
    </xf>
    <xf numFmtId="0" fontId="10" fillId="2" borderId="5" xfId="0" applyFont="1" applyFill="1" applyBorder="1" applyAlignment="1">
      <alignment horizontal="center" vertical="center" wrapText="1"/>
    </xf>
    <xf numFmtId="0" fontId="9" fillId="2" borderId="5" xfId="0" applyFont="1" applyFill="1" applyBorder="1" applyAlignment="1">
      <alignment horizontal="center" vertical="center" wrapText="1"/>
    </xf>
    <xf numFmtId="6" fontId="13" fillId="2" borderId="5" xfId="0" applyNumberFormat="1" applyFont="1" applyFill="1" applyBorder="1" applyAlignment="1">
      <alignment horizontal="center" vertical="center"/>
    </xf>
    <xf numFmtId="0" fontId="6" fillId="2" borderId="10" xfId="0" applyFont="1" applyFill="1" applyBorder="1" applyAlignment="1">
      <alignment horizontal="center" vertical="center"/>
    </xf>
    <xf numFmtId="0" fontId="6" fillId="2" borderId="10"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0" fillId="2" borderId="5" xfId="0" applyFont="1" applyFill="1" applyBorder="1" applyAlignment="1">
      <alignment horizontal="center" vertical="center"/>
    </xf>
    <xf numFmtId="0" fontId="12" fillId="2" borderId="5" xfId="0" applyFont="1" applyFill="1" applyBorder="1" applyAlignment="1">
      <alignment horizontal="center" vertical="center" wrapText="1"/>
    </xf>
    <xf numFmtId="17" fontId="6" fillId="2" borderId="5" xfId="0" applyNumberFormat="1" applyFont="1" applyFill="1" applyBorder="1" applyAlignment="1">
      <alignment horizontal="center" vertical="center" wrapText="1"/>
    </xf>
    <xf numFmtId="0" fontId="6" fillId="2" borderId="5" xfId="0" applyFont="1" applyFill="1" applyBorder="1" applyAlignment="1">
      <alignment horizontal="center" vertical="top" wrapText="1"/>
    </xf>
    <xf numFmtId="0" fontId="20" fillId="2" borderId="0" xfId="0" applyFont="1" applyFill="1" applyAlignment="1">
      <alignment horizontal="center" vertical="center" wrapText="1"/>
    </xf>
    <xf numFmtId="0" fontId="19" fillId="2" borderId="5" xfId="0" applyFont="1" applyFill="1" applyBorder="1" applyAlignment="1">
      <alignment horizontal="center" vertical="center" wrapText="1"/>
    </xf>
    <xf numFmtId="0" fontId="7" fillId="2" borderId="5" xfId="0" applyFont="1" applyFill="1" applyBorder="1" applyAlignment="1">
      <alignment horizontal="center" vertical="center"/>
    </xf>
    <xf numFmtId="0" fontId="8" fillId="2" borderId="0" xfId="0" applyFont="1" applyFill="1" applyAlignment="1">
      <alignment horizontal="center" vertical="center"/>
    </xf>
    <xf numFmtId="0" fontId="14" fillId="2" borderId="5" xfId="0" applyFont="1" applyFill="1" applyBorder="1" applyAlignment="1">
      <alignment horizontal="center" vertical="center" wrapText="1"/>
    </xf>
    <xf numFmtId="3" fontId="6" fillId="2" borderId="5" xfId="0" applyNumberFormat="1" applyFont="1" applyFill="1" applyBorder="1" applyAlignment="1">
      <alignment horizontal="center" vertical="center" wrapText="1"/>
    </xf>
    <xf numFmtId="0" fontId="10" fillId="2" borderId="7" xfId="0" applyFont="1" applyFill="1" applyBorder="1" applyAlignment="1">
      <alignment horizontal="center" vertical="center" wrapText="1"/>
    </xf>
    <xf numFmtId="6" fontId="6" fillId="2" borderId="5" xfId="0" applyNumberFormat="1" applyFont="1" applyFill="1" applyBorder="1" applyAlignment="1">
      <alignment horizontal="center" vertical="center" wrapText="1"/>
    </xf>
    <xf numFmtId="0" fontId="10" fillId="2" borderId="8" xfId="0" applyFont="1" applyFill="1" applyBorder="1" applyAlignment="1">
      <alignment horizontal="center" vertical="center" wrapText="1"/>
    </xf>
    <xf numFmtId="6" fontId="12" fillId="2" borderId="5" xfId="0" applyNumberFormat="1" applyFont="1" applyFill="1" applyBorder="1" applyAlignment="1">
      <alignment horizontal="center" vertical="center" wrapText="1"/>
    </xf>
    <xf numFmtId="164" fontId="6" fillId="2" borderId="5" xfId="0" applyNumberFormat="1" applyFont="1" applyFill="1" applyBorder="1" applyAlignment="1">
      <alignment horizontal="center" vertical="center"/>
    </xf>
    <xf numFmtId="0" fontId="10"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6" fontId="13" fillId="2" borderId="0" xfId="0" applyNumberFormat="1" applyFont="1" applyFill="1" applyAlignment="1">
      <alignment horizontal="center" vertical="center"/>
    </xf>
    <xf numFmtId="0" fontId="6" fillId="2" borderId="3" xfId="0" applyFont="1" applyFill="1" applyBorder="1" applyAlignment="1">
      <alignment horizontal="center" vertical="center"/>
    </xf>
    <xf numFmtId="0" fontId="6" fillId="2" borderId="11" xfId="0" applyFont="1" applyFill="1" applyBorder="1" applyAlignment="1">
      <alignment horizontal="center" vertical="center"/>
    </xf>
    <xf numFmtId="0" fontId="12"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14" xfId="0" applyFont="1" applyFill="1" applyBorder="1" applyAlignment="1">
      <alignment horizontal="center" vertical="center" wrapText="1"/>
    </xf>
    <xf numFmtId="0" fontId="14" fillId="2" borderId="5" xfId="0" applyFont="1" applyFill="1" applyBorder="1" applyAlignment="1">
      <alignment horizontal="center" vertical="center"/>
    </xf>
    <xf numFmtId="8" fontId="6" fillId="2" borderId="5" xfId="0" applyNumberFormat="1" applyFont="1" applyFill="1" applyBorder="1" applyAlignment="1">
      <alignment horizontal="center" vertical="center" wrapText="1"/>
    </xf>
    <xf numFmtId="164" fontId="6" fillId="2" borderId="5" xfId="0" applyNumberFormat="1" applyFont="1" applyFill="1" applyBorder="1" applyAlignment="1">
      <alignment horizontal="center" vertical="center" wrapText="1"/>
    </xf>
    <xf numFmtId="166" fontId="6" fillId="2" borderId="5" xfId="1" applyNumberFormat="1" applyFont="1" applyFill="1" applyBorder="1" applyAlignment="1">
      <alignment horizontal="center" vertical="center"/>
    </xf>
    <xf numFmtId="0" fontId="15" fillId="2" borderId="5" xfId="0" applyFont="1" applyFill="1" applyBorder="1" applyAlignment="1">
      <alignment horizontal="center" vertical="center" wrapText="1"/>
    </xf>
    <xf numFmtId="164" fontId="12" fillId="2" borderId="5" xfId="0" applyNumberFormat="1" applyFont="1" applyFill="1" applyBorder="1" applyAlignment="1">
      <alignment horizontal="center" vertical="center"/>
    </xf>
    <xf numFmtId="167" fontId="6" fillId="2" borderId="5" xfId="2" applyNumberFormat="1" applyFont="1" applyFill="1" applyBorder="1" applyAlignment="1">
      <alignment horizontal="center" vertical="center" wrapText="1"/>
    </xf>
    <xf numFmtId="0" fontId="6" fillId="2" borderId="3" xfId="0" applyFont="1" applyFill="1" applyBorder="1" applyAlignment="1">
      <alignment horizontal="center" vertical="center" wrapText="1"/>
    </xf>
    <xf numFmtId="167" fontId="6" fillId="2" borderId="5" xfId="2" applyNumberFormat="1" applyFont="1" applyFill="1" applyBorder="1" applyAlignment="1">
      <alignment horizontal="center" vertical="center"/>
    </xf>
    <xf numFmtId="44" fontId="6" fillId="2" borderId="5" xfId="2" applyFont="1" applyFill="1" applyBorder="1" applyAlignment="1">
      <alignment horizontal="center" vertical="center"/>
    </xf>
    <xf numFmtId="43" fontId="6" fillId="2" borderId="5" xfId="1" applyFont="1" applyFill="1" applyBorder="1" applyAlignment="1">
      <alignment horizontal="center" vertical="center" wrapText="1"/>
    </xf>
    <xf numFmtId="168" fontId="6" fillId="2" borderId="5" xfId="4" applyFont="1" applyFill="1" applyBorder="1" applyAlignment="1" applyProtection="1">
      <alignment horizontal="center" vertical="center" wrapText="1"/>
    </xf>
    <xf numFmtId="0" fontId="6" fillId="2" borderId="5" xfId="0" applyFont="1" applyFill="1" applyBorder="1" applyAlignment="1">
      <alignment horizontal="center"/>
    </xf>
    <xf numFmtId="3" fontId="18" fillId="2" borderId="0" xfId="0" applyNumberFormat="1" applyFont="1" applyFill="1" applyAlignment="1">
      <alignment horizontal="center"/>
    </xf>
    <xf numFmtId="0" fontId="21" fillId="2" borderId="0" xfId="0" applyFont="1" applyFill="1" applyAlignment="1">
      <alignment horizontal="center" vertical="center"/>
    </xf>
    <xf numFmtId="0" fontId="6" fillId="2" borderId="5" xfId="1" applyNumberFormat="1" applyFont="1" applyFill="1" applyBorder="1" applyAlignment="1">
      <alignment horizontal="center" vertical="center" wrapText="1"/>
    </xf>
    <xf numFmtId="0" fontId="0" fillId="0" borderId="0" xfId="0" applyAlignment="1">
      <alignment horizontal="center"/>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2"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0" fillId="0" borderId="4" xfId="0" applyBorder="1" applyAlignment="1">
      <alignment horizontal="center" vertical="center"/>
    </xf>
    <xf numFmtId="0" fontId="5" fillId="3" borderId="6" xfId="0" applyFont="1" applyFill="1" applyBorder="1" applyAlignment="1">
      <alignment horizontal="center" vertical="center"/>
    </xf>
    <xf numFmtId="0" fontId="5" fillId="3" borderId="1"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5"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2" fillId="2" borderId="0" xfId="0" applyFont="1" applyFill="1" applyAlignment="1">
      <alignment horizontal="center"/>
    </xf>
    <xf numFmtId="0" fontId="3" fillId="2" borderId="0" xfId="0" applyFont="1" applyFill="1" applyAlignment="1">
      <alignment horizontal="center"/>
    </xf>
    <xf numFmtId="0" fontId="4" fillId="3" borderId="5" xfId="0" applyFont="1" applyFill="1" applyBorder="1" applyAlignment="1">
      <alignment horizontal="center" wrapText="1"/>
    </xf>
  </cellXfs>
  <cellStyles count="5">
    <cellStyle name="Millares" xfId="1" builtinId="3"/>
    <cellStyle name="Moneda" xfId="2" builtinId="4"/>
    <cellStyle name="Moneda [0]" xfId="3" builtinId="7"/>
    <cellStyle name="Moneda 3" xf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tabSelected="1" topLeftCell="A10" zoomScale="95" zoomScaleNormal="95" workbookViewId="0">
      <selection activeCell="F10" sqref="F10"/>
    </sheetView>
  </sheetViews>
  <sheetFormatPr baseColWidth="10" defaultRowHeight="15"/>
  <cols>
    <col min="1" max="1" width="15.5703125" style="1" customWidth="1"/>
    <col min="2" max="2" width="17" style="1" customWidth="1"/>
    <col min="3" max="3" width="39.5703125" style="1" customWidth="1"/>
    <col min="4" max="4" width="39.28515625" style="1" customWidth="1"/>
    <col min="5" max="5" width="63.7109375" style="1" customWidth="1"/>
  </cols>
  <sheetData>
    <row r="1" spans="1:5" ht="28.5">
      <c r="A1" s="71" t="s">
        <v>0</v>
      </c>
      <c r="B1" s="72"/>
      <c r="C1" s="72"/>
      <c r="D1" s="72"/>
      <c r="E1" s="72"/>
    </row>
    <row r="2" spans="1:5" ht="99" customHeight="1">
      <c r="A2" s="73" t="s">
        <v>1</v>
      </c>
      <c r="B2" s="74"/>
      <c r="C2" s="74"/>
      <c r="D2" s="74"/>
      <c r="E2" s="75"/>
    </row>
    <row r="3" spans="1:5" ht="30">
      <c r="A3" s="4" t="s">
        <v>2</v>
      </c>
      <c r="B3" s="4" t="s">
        <v>3</v>
      </c>
      <c r="C3" s="4" t="s">
        <v>4</v>
      </c>
      <c r="D3" s="4" t="s">
        <v>5</v>
      </c>
      <c r="E3" s="4" t="s">
        <v>6</v>
      </c>
    </row>
    <row r="4" spans="1:5" s="1" customFormat="1" ht="153.75" customHeight="1">
      <c r="A4" s="21">
        <v>1</v>
      </c>
      <c r="B4" s="21" t="s">
        <v>7</v>
      </c>
      <c r="C4" s="9" t="s">
        <v>8</v>
      </c>
      <c r="D4" s="9" t="s">
        <v>9</v>
      </c>
      <c r="E4" s="9" t="s">
        <v>10</v>
      </c>
    </row>
    <row r="5" spans="1:5" s="2" customFormat="1" ht="28.5" customHeight="1">
      <c r="A5" s="36">
        <v>2</v>
      </c>
      <c r="B5" s="36" t="s">
        <v>11</v>
      </c>
      <c r="C5" s="17" t="s">
        <v>273</v>
      </c>
      <c r="D5" s="37" t="s">
        <v>13</v>
      </c>
      <c r="E5" s="17" t="s">
        <v>272</v>
      </c>
    </row>
    <row r="6" spans="1:5" ht="407.25" customHeight="1">
      <c r="A6" s="27">
        <v>3</v>
      </c>
      <c r="B6" s="27" t="s">
        <v>12</v>
      </c>
      <c r="C6" s="28" t="s">
        <v>45</v>
      </c>
      <c r="D6" s="28" t="s">
        <v>274</v>
      </c>
      <c r="E6" s="28" t="s">
        <v>275</v>
      </c>
    </row>
    <row r="7" spans="1:5" ht="275.25" customHeight="1">
      <c r="A7" s="30">
        <v>4</v>
      </c>
      <c r="B7" s="24" t="s">
        <v>61</v>
      </c>
      <c r="C7" s="24" t="s">
        <v>62</v>
      </c>
      <c r="D7" s="38" t="s">
        <v>63</v>
      </c>
      <c r="E7" s="38" t="s">
        <v>64</v>
      </c>
    </row>
    <row r="8" spans="1:5" ht="330">
      <c r="A8" s="21">
        <v>5</v>
      </c>
      <c r="B8" s="21" t="s">
        <v>79</v>
      </c>
      <c r="C8" s="9" t="s">
        <v>80</v>
      </c>
      <c r="D8" s="9" t="s">
        <v>81</v>
      </c>
      <c r="E8" s="9" t="s">
        <v>277</v>
      </c>
    </row>
    <row r="9" spans="1:5" ht="157.5" customHeight="1">
      <c r="A9" s="21">
        <v>6</v>
      </c>
      <c r="B9" s="21" t="s">
        <v>94</v>
      </c>
      <c r="C9" s="39">
        <v>4415</v>
      </c>
      <c r="D9" s="11" t="s">
        <v>95</v>
      </c>
      <c r="E9" s="9" t="s">
        <v>276</v>
      </c>
    </row>
    <row r="10" spans="1:5" ht="174.75" customHeight="1">
      <c r="A10" s="21">
        <v>11</v>
      </c>
      <c r="B10" s="21" t="s">
        <v>148</v>
      </c>
      <c r="C10" s="9" t="s">
        <v>149</v>
      </c>
      <c r="D10" s="9" t="s">
        <v>150</v>
      </c>
      <c r="E10" s="9" t="s">
        <v>151</v>
      </c>
    </row>
    <row r="11" spans="1:5" ht="148.5" customHeight="1">
      <c r="A11" s="21">
        <v>19</v>
      </c>
      <c r="B11" s="9" t="s">
        <v>245</v>
      </c>
      <c r="C11" s="24" t="s">
        <v>246</v>
      </c>
      <c r="D11" s="24" t="s">
        <v>247</v>
      </c>
      <c r="E11" s="24" t="s">
        <v>248</v>
      </c>
    </row>
    <row r="12" spans="1:5" ht="168" customHeight="1">
      <c r="A12" s="21">
        <v>20</v>
      </c>
      <c r="B12" s="21" t="s">
        <v>262</v>
      </c>
      <c r="C12" s="21">
        <v>273</v>
      </c>
      <c r="D12" s="8" t="s">
        <v>263</v>
      </c>
      <c r="E12" s="9" t="s">
        <v>278</v>
      </c>
    </row>
  </sheetData>
  <mergeCells count="2">
    <mergeCell ref="A1:E1"/>
    <mergeCell ref="A2:E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00"/>
  <sheetViews>
    <sheetView topLeftCell="A95" zoomScale="93" zoomScaleNormal="93" workbookViewId="0">
      <selection activeCell="B51" sqref="B51"/>
    </sheetView>
  </sheetViews>
  <sheetFormatPr baseColWidth="10" defaultColWidth="11.42578125" defaultRowHeight="15"/>
  <cols>
    <col min="1" max="1" width="27.5703125" style="1" customWidth="1"/>
    <col min="2" max="2" width="21.140625" style="1" customWidth="1"/>
    <col min="3" max="3" width="18.28515625" style="1" customWidth="1"/>
    <col min="4" max="4" width="30" style="1" customWidth="1"/>
    <col min="5" max="5" width="32.140625" style="1" customWidth="1"/>
    <col min="6" max="6" width="50.7109375" style="1" customWidth="1"/>
    <col min="7" max="16384" width="11.42578125" style="1"/>
  </cols>
  <sheetData>
    <row r="1" spans="1:6" s="16" customFormat="1" ht="28.5">
      <c r="A1" s="82" t="s">
        <v>14</v>
      </c>
      <c r="B1" s="83"/>
      <c r="C1" s="83"/>
      <c r="D1" s="83"/>
      <c r="E1" s="83"/>
      <c r="F1" s="84"/>
    </row>
    <row r="2" spans="1:6" s="16" customFormat="1"/>
    <row r="3" spans="1:6" s="16" customFormat="1">
      <c r="A3" s="85" t="s">
        <v>15</v>
      </c>
      <c r="B3" s="86"/>
      <c r="C3" s="86"/>
      <c r="D3" s="86"/>
      <c r="E3" s="86"/>
      <c r="F3" s="86"/>
    </row>
    <row r="4" spans="1:6" s="16" customFormat="1" ht="104.25" customHeight="1">
      <c r="A4" s="12" t="s">
        <v>16</v>
      </c>
      <c r="B4" s="12" t="s">
        <v>3</v>
      </c>
      <c r="C4" s="13" t="s">
        <v>17</v>
      </c>
      <c r="D4" s="14" t="s">
        <v>18</v>
      </c>
      <c r="E4" s="4" t="s">
        <v>19</v>
      </c>
      <c r="F4" s="4" t="s">
        <v>20</v>
      </c>
    </row>
    <row r="5" spans="1:6" s="16" customFormat="1" ht="312.75" customHeight="1">
      <c r="A5" s="87">
        <v>1</v>
      </c>
      <c r="B5" s="40" t="s">
        <v>21</v>
      </c>
      <c r="C5" s="21">
        <v>2021</v>
      </c>
      <c r="D5" s="41" t="s">
        <v>22</v>
      </c>
      <c r="E5" s="81" t="s">
        <v>23</v>
      </c>
      <c r="F5" s="90" t="s">
        <v>24</v>
      </c>
    </row>
    <row r="6" spans="1:6" s="16" customFormat="1">
      <c r="A6" s="88"/>
      <c r="B6" s="42"/>
      <c r="C6" s="21">
        <v>2022</v>
      </c>
      <c r="D6" s="43">
        <v>157351768</v>
      </c>
      <c r="E6" s="81"/>
      <c r="F6" s="91"/>
    </row>
    <row r="7" spans="1:6" s="16" customFormat="1">
      <c r="A7" s="88"/>
      <c r="B7" s="42"/>
      <c r="C7" s="21">
        <v>2023</v>
      </c>
      <c r="D7" s="41">
        <v>600000000</v>
      </c>
      <c r="E7" s="81"/>
      <c r="F7" s="91"/>
    </row>
    <row r="8" spans="1:6" s="16" customFormat="1">
      <c r="A8" s="88"/>
      <c r="B8" s="42"/>
      <c r="C8" s="21">
        <v>2024</v>
      </c>
      <c r="D8" s="44">
        <v>655060000</v>
      </c>
      <c r="E8" s="81"/>
      <c r="F8" s="91"/>
    </row>
    <row r="9" spans="1:6" s="16" customFormat="1">
      <c r="A9" s="89"/>
      <c r="B9" s="45"/>
      <c r="C9" s="21">
        <v>2025</v>
      </c>
      <c r="D9" s="44">
        <v>458473000</v>
      </c>
      <c r="E9" s="81"/>
      <c r="F9" s="92"/>
    </row>
    <row r="10" spans="1:6" s="18" customFormat="1" ht="70.5" customHeight="1">
      <c r="A10" s="36">
        <v>2</v>
      </c>
      <c r="B10" s="36" t="s">
        <v>35</v>
      </c>
      <c r="C10" s="36">
        <v>2021</v>
      </c>
      <c r="D10" s="46" t="s">
        <v>36</v>
      </c>
      <c r="E10" s="17" t="s">
        <v>37</v>
      </c>
      <c r="F10" s="17" t="s">
        <v>38</v>
      </c>
    </row>
    <row r="11" spans="1:6" s="18" customFormat="1" ht="38.25">
      <c r="A11" s="36">
        <v>2</v>
      </c>
      <c r="B11" s="36" t="s">
        <v>35</v>
      </c>
      <c r="C11" s="36">
        <v>2022</v>
      </c>
      <c r="D11" s="17" t="s">
        <v>39</v>
      </c>
      <c r="E11" s="17" t="s">
        <v>37</v>
      </c>
      <c r="F11" s="17" t="s">
        <v>38</v>
      </c>
    </row>
    <row r="12" spans="1:6" s="18" customFormat="1" ht="38.25">
      <c r="A12" s="36">
        <v>2</v>
      </c>
      <c r="B12" s="36" t="s">
        <v>35</v>
      </c>
      <c r="C12" s="36">
        <v>2023</v>
      </c>
      <c r="D12" s="36" t="s">
        <v>40</v>
      </c>
      <c r="E12" s="17" t="s">
        <v>37</v>
      </c>
      <c r="F12" s="17" t="s">
        <v>38</v>
      </c>
    </row>
    <row r="13" spans="1:6" s="18" customFormat="1" ht="38.25">
      <c r="A13" s="36">
        <v>2</v>
      </c>
      <c r="B13" s="36" t="s">
        <v>35</v>
      </c>
      <c r="C13" s="36">
        <v>2024</v>
      </c>
      <c r="D13" s="47" t="s">
        <v>41</v>
      </c>
      <c r="E13" s="17" t="s">
        <v>37</v>
      </c>
      <c r="F13" s="17" t="s">
        <v>38</v>
      </c>
    </row>
    <row r="14" spans="1:6" s="18" customFormat="1" ht="38.25">
      <c r="A14" s="36">
        <v>2</v>
      </c>
      <c r="B14" s="36" t="s">
        <v>35</v>
      </c>
      <c r="C14" s="36">
        <v>2025</v>
      </c>
      <c r="D14" s="17" t="s">
        <v>42</v>
      </c>
      <c r="E14" s="17" t="s">
        <v>37</v>
      </c>
      <c r="F14" s="17" t="s">
        <v>38</v>
      </c>
    </row>
    <row r="15" spans="1:6" s="16" customFormat="1" ht="45">
      <c r="A15" s="21">
        <v>3</v>
      </c>
      <c r="B15" s="21" t="s">
        <v>46</v>
      </c>
      <c r="C15" s="48">
        <v>2021</v>
      </c>
      <c r="D15" s="29" t="s">
        <v>279</v>
      </c>
      <c r="E15" s="29" t="s">
        <v>280</v>
      </c>
      <c r="F15" s="29" t="s">
        <v>47</v>
      </c>
    </row>
    <row r="16" spans="1:6" s="16" customFormat="1" ht="178.5" customHeight="1">
      <c r="A16" s="21">
        <v>3</v>
      </c>
      <c r="B16" s="21" t="s">
        <v>46</v>
      </c>
      <c r="C16" s="48">
        <v>2022</v>
      </c>
      <c r="D16" s="28" t="s">
        <v>48</v>
      </c>
      <c r="E16" s="17" t="s">
        <v>37</v>
      </c>
      <c r="F16" s="17" t="s">
        <v>38</v>
      </c>
    </row>
    <row r="17" spans="1:6" s="16" customFormat="1" ht="45">
      <c r="A17" s="21">
        <v>3</v>
      </c>
      <c r="B17" s="21" t="s">
        <v>46</v>
      </c>
      <c r="C17" s="49">
        <v>2023</v>
      </c>
      <c r="D17" s="50" t="s">
        <v>49</v>
      </c>
      <c r="E17" s="29" t="s">
        <v>49</v>
      </c>
      <c r="F17" s="29" t="s">
        <v>49</v>
      </c>
    </row>
    <row r="18" spans="1:6" s="16" customFormat="1" ht="135">
      <c r="A18" s="21">
        <v>3</v>
      </c>
      <c r="B18" s="21" t="s">
        <v>46</v>
      </c>
      <c r="C18" s="27">
        <v>2024</v>
      </c>
      <c r="D18" s="28" t="s">
        <v>50</v>
      </c>
      <c r="E18" s="51" t="s">
        <v>51</v>
      </c>
      <c r="F18" s="51" t="s">
        <v>52</v>
      </c>
    </row>
    <row r="19" spans="1:6" s="16" customFormat="1" ht="135">
      <c r="A19" s="21">
        <v>3</v>
      </c>
      <c r="B19" s="21" t="s">
        <v>46</v>
      </c>
      <c r="C19" s="52">
        <v>2025</v>
      </c>
      <c r="D19" s="53" t="s">
        <v>53</v>
      </c>
      <c r="E19" s="29" t="s">
        <v>54</v>
      </c>
      <c r="F19" s="29" t="s">
        <v>55</v>
      </c>
    </row>
    <row r="20" spans="1:6" s="19" customFormat="1" ht="38.25">
      <c r="A20" s="30">
        <v>4</v>
      </c>
      <c r="B20" s="54" t="s">
        <v>65</v>
      </c>
      <c r="C20" s="30">
        <v>2021</v>
      </c>
      <c r="D20" s="24" t="s">
        <v>66</v>
      </c>
      <c r="E20" s="17" t="s">
        <v>283</v>
      </c>
      <c r="F20" s="24" t="s">
        <v>67</v>
      </c>
    </row>
    <row r="21" spans="1:6" s="19" customFormat="1" ht="105">
      <c r="A21" s="30">
        <v>4</v>
      </c>
      <c r="B21" s="54" t="s">
        <v>68</v>
      </c>
      <c r="C21" s="30">
        <v>2022</v>
      </c>
      <c r="D21" s="24" t="s">
        <v>69</v>
      </c>
      <c r="E21" s="24" t="s">
        <v>281</v>
      </c>
      <c r="F21" s="24" t="s">
        <v>282</v>
      </c>
    </row>
    <row r="22" spans="1:6" s="19" customFormat="1" ht="38.25">
      <c r="A22" s="30">
        <v>4</v>
      </c>
      <c r="B22" s="30" t="s">
        <v>68</v>
      </c>
      <c r="C22" s="30">
        <v>2023</v>
      </c>
      <c r="D22" s="24" t="s">
        <v>70</v>
      </c>
      <c r="E22" s="17" t="s">
        <v>37</v>
      </c>
      <c r="F22" s="24" t="s">
        <v>67</v>
      </c>
    </row>
    <row r="23" spans="1:6" s="19" customFormat="1" ht="38.25">
      <c r="A23" s="30">
        <v>4</v>
      </c>
      <c r="B23" s="30" t="s">
        <v>65</v>
      </c>
      <c r="C23" s="30">
        <v>2024</v>
      </c>
      <c r="D23" s="24" t="s">
        <v>70</v>
      </c>
      <c r="E23" s="17" t="s">
        <v>37</v>
      </c>
      <c r="F23" s="24" t="s">
        <v>67</v>
      </c>
    </row>
    <row r="24" spans="1:6" s="19" customFormat="1" ht="120">
      <c r="A24" s="30">
        <v>4</v>
      </c>
      <c r="B24" s="30" t="s">
        <v>65</v>
      </c>
      <c r="C24" s="30">
        <v>2025</v>
      </c>
      <c r="D24" s="24" t="s">
        <v>71</v>
      </c>
      <c r="E24" s="38" t="s">
        <v>72</v>
      </c>
      <c r="F24" s="24" t="s">
        <v>73</v>
      </c>
    </row>
    <row r="25" spans="1:6" s="16" customFormat="1" ht="105">
      <c r="A25" s="21">
        <v>5</v>
      </c>
      <c r="B25" s="21" t="s">
        <v>79</v>
      </c>
      <c r="C25" s="21">
        <v>2021</v>
      </c>
      <c r="D25" s="55" t="s">
        <v>82</v>
      </c>
      <c r="E25" s="9" t="s">
        <v>83</v>
      </c>
      <c r="F25" s="9" t="s">
        <v>84</v>
      </c>
    </row>
    <row r="26" spans="1:6" s="16" customFormat="1" ht="105">
      <c r="A26" s="21">
        <v>5</v>
      </c>
      <c r="B26" s="21" t="s">
        <v>79</v>
      </c>
      <c r="C26" s="21">
        <v>2022</v>
      </c>
      <c r="D26" s="41" t="s">
        <v>85</v>
      </c>
      <c r="E26" s="9" t="s">
        <v>83</v>
      </c>
      <c r="F26" s="9" t="s">
        <v>84</v>
      </c>
    </row>
    <row r="27" spans="1:6" s="16" customFormat="1" ht="105">
      <c r="A27" s="21">
        <v>5</v>
      </c>
      <c r="B27" s="21" t="s">
        <v>79</v>
      </c>
      <c r="C27" s="21">
        <v>2023</v>
      </c>
      <c r="D27" s="9" t="s">
        <v>86</v>
      </c>
      <c r="E27" s="9" t="s">
        <v>83</v>
      </c>
      <c r="F27" s="9" t="s">
        <v>84</v>
      </c>
    </row>
    <row r="28" spans="1:6" s="16" customFormat="1" ht="105">
      <c r="A28" s="21">
        <v>5</v>
      </c>
      <c r="B28" s="21" t="s">
        <v>79</v>
      </c>
      <c r="C28" s="21">
        <v>2024</v>
      </c>
      <c r="D28" s="11" t="s">
        <v>87</v>
      </c>
      <c r="E28" s="9" t="s">
        <v>83</v>
      </c>
      <c r="F28" s="9" t="s">
        <v>84</v>
      </c>
    </row>
    <row r="29" spans="1:6" s="16" customFormat="1" ht="45">
      <c r="A29" s="21">
        <v>5</v>
      </c>
      <c r="B29" s="21" t="s">
        <v>79</v>
      </c>
      <c r="C29" s="21">
        <v>2025</v>
      </c>
      <c r="D29" s="9" t="s">
        <v>88</v>
      </c>
      <c r="E29" s="9" t="s">
        <v>88</v>
      </c>
      <c r="F29" s="9" t="s">
        <v>88</v>
      </c>
    </row>
    <row r="30" spans="1:6" s="16" customFormat="1" ht="38.25">
      <c r="A30" s="21">
        <v>6</v>
      </c>
      <c r="B30" s="21" t="s">
        <v>94</v>
      </c>
      <c r="C30" s="21">
        <v>2021</v>
      </c>
      <c r="D30" s="20" t="s">
        <v>96</v>
      </c>
      <c r="E30" s="17" t="s">
        <v>283</v>
      </c>
      <c r="F30" s="9" t="s">
        <v>97</v>
      </c>
    </row>
    <row r="31" spans="1:6" s="16" customFormat="1" ht="38.25">
      <c r="A31" s="21">
        <v>6</v>
      </c>
      <c r="B31" s="21" t="s">
        <v>94</v>
      </c>
      <c r="C31" s="21">
        <v>2022</v>
      </c>
      <c r="D31" s="22" t="s">
        <v>98</v>
      </c>
      <c r="E31" s="17" t="s">
        <v>283</v>
      </c>
      <c r="F31" s="9" t="s">
        <v>97</v>
      </c>
    </row>
    <row r="32" spans="1:6" s="16" customFormat="1" ht="38.25">
      <c r="A32" s="21">
        <v>6</v>
      </c>
      <c r="B32" s="21" t="s">
        <v>94</v>
      </c>
      <c r="C32" s="21">
        <v>2023</v>
      </c>
      <c r="D32" s="22" t="s">
        <v>99</v>
      </c>
      <c r="E32" s="17" t="s">
        <v>283</v>
      </c>
      <c r="F32" s="9" t="s">
        <v>97</v>
      </c>
    </row>
    <row r="33" spans="1:6" s="16" customFormat="1" ht="38.25">
      <c r="A33" s="21">
        <v>6</v>
      </c>
      <c r="B33" s="21" t="s">
        <v>94</v>
      </c>
      <c r="C33" s="21">
        <v>2024</v>
      </c>
      <c r="D33" s="22" t="s">
        <v>100</v>
      </c>
      <c r="E33" s="17" t="s">
        <v>283</v>
      </c>
      <c r="F33" s="9" t="s">
        <v>97</v>
      </c>
    </row>
    <row r="34" spans="1:6" s="16" customFormat="1">
      <c r="A34" s="21">
        <v>6</v>
      </c>
      <c r="B34" s="21" t="s">
        <v>94</v>
      </c>
      <c r="C34" s="21">
        <v>2025</v>
      </c>
      <c r="D34" s="21" t="s">
        <v>101</v>
      </c>
      <c r="E34" s="21" t="s">
        <v>101</v>
      </c>
      <c r="F34" s="21" t="s">
        <v>101</v>
      </c>
    </row>
    <row r="35" spans="1:6" s="16" customFormat="1" ht="165" customHeight="1">
      <c r="A35" s="21">
        <v>7</v>
      </c>
      <c r="B35" s="21" t="s">
        <v>107</v>
      </c>
      <c r="C35" s="21">
        <v>2021</v>
      </c>
      <c r="D35" s="56" t="s">
        <v>108</v>
      </c>
      <c r="E35" s="9" t="s">
        <v>109</v>
      </c>
      <c r="F35" s="9" t="s">
        <v>110</v>
      </c>
    </row>
    <row r="36" spans="1:6" s="16" customFormat="1" ht="75">
      <c r="A36" s="21">
        <v>7</v>
      </c>
      <c r="B36" s="21" t="s">
        <v>107</v>
      </c>
      <c r="C36" s="21">
        <v>2022</v>
      </c>
      <c r="D36" s="44">
        <v>1457760000</v>
      </c>
      <c r="E36" s="9" t="s">
        <v>109</v>
      </c>
      <c r="F36" s="9" t="s">
        <v>111</v>
      </c>
    </row>
    <row r="37" spans="1:6" s="16" customFormat="1" ht="75">
      <c r="A37" s="21">
        <v>7</v>
      </c>
      <c r="B37" s="21" t="s">
        <v>107</v>
      </c>
      <c r="C37" s="21">
        <v>2023</v>
      </c>
      <c r="D37" s="44">
        <v>2146500000</v>
      </c>
      <c r="E37" s="9" t="s">
        <v>109</v>
      </c>
      <c r="F37" s="9" t="s">
        <v>112</v>
      </c>
    </row>
    <row r="38" spans="1:6" s="16" customFormat="1" ht="60">
      <c r="A38" s="21">
        <v>7</v>
      </c>
      <c r="B38" s="21" t="s">
        <v>107</v>
      </c>
      <c r="C38" s="21">
        <v>2024</v>
      </c>
      <c r="D38" s="44">
        <v>710000000</v>
      </c>
      <c r="E38" s="9" t="s">
        <v>109</v>
      </c>
      <c r="F38" s="9" t="s">
        <v>113</v>
      </c>
    </row>
    <row r="39" spans="1:6" s="16" customFormat="1" ht="28.5" customHeight="1">
      <c r="A39" s="21">
        <v>7</v>
      </c>
      <c r="B39" s="21" t="s">
        <v>107</v>
      </c>
      <c r="C39" s="21">
        <v>2025</v>
      </c>
      <c r="D39" s="81" t="s">
        <v>114</v>
      </c>
      <c r="E39" s="81"/>
      <c r="F39" s="81"/>
    </row>
    <row r="40" spans="1:6" s="16" customFormat="1" ht="219" customHeight="1">
      <c r="A40" s="21">
        <v>8</v>
      </c>
      <c r="B40" s="21" t="s">
        <v>120</v>
      </c>
      <c r="C40" s="21">
        <v>2021</v>
      </c>
      <c r="D40" s="57">
        <v>9881251</v>
      </c>
      <c r="E40" s="24" t="s">
        <v>284</v>
      </c>
      <c r="F40" s="24" t="s">
        <v>121</v>
      </c>
    </row>
    <row r="41" spans="1:6" s="16" customFormat="1" ht="127.5" customHeight="1">
      <c r="A41" s="21">
        <v>8</v>
      </c>
      <c r="B41" s="21" t="s">
        <v>120</v>
      </c>
      <c r="C41" s="21">
        <v>2022</v>
      </c>
      <c r="D41" s="57">
        <f>996450*27</f>
        <v>26904150</v>
      </c>
      <c r="E41" s="58" t="s">
        <v>285</v>
      </c>
      <c r="F41" s="24" t="s">
        <v>122</v>
      </c>
    </row>
    <row r="42" spans="1:6" s="16" customFormat="1" ht="120">
      <c r="A42" s="21">
        <v>8</v>
      </c>
      <c r="B42" s="21" t="s">
        <v>120</v>
      </c>
      <c r="C42" s="21">
        <v>2023</v>
      </c>
      <c r="D42" s="57">
        <f>1049580*15</f>
        <v>15743700</v>
      </c>
      <c r="E42" s="58" t="s">
        <v>285</v>
      </c>
      <c r="F42" s="24" t="s">
        <v>123</v>
      </c>
    </row>
    <row r="43" spans="1:6" s="16" customFormat="1" ht="165">
      <c r="A43" s="21">
        <v>8</v>
      </c>
      <c r="B43" s="21" t="s">
        <v>120</v>
      </c>
      <c r="C43" s="21">
        <v>2024</v>
      </c>
      <c r="D43" s="57">
        <v>19379520</v>
      </c>
      <c r="E43" s="9" t="s">
        <v>124</v>
      </c>
      <c r="F43" s="24" t="s">
        <v>125</v>
      </c>
    </row>
    <row r="44" spans="1:6" s="16" customFormat="1">
      <c r="A44" s="21">
        <v>8</v>
      </c>
      <c r="B44" s="21" t="s">
        <v>120</v>
      </c>
      <c r="C44" s="21">
        <v>2025</v>
      </c>
      <c r="D44" s="21" t="s">
        <v>126</v>
      </c>
      <c r="E44" s="21" t="s">
        <v>126</v>
      </c>
      <c r="F44" s="21" t="s">
        <v>126</v>
      </c>
    </row>
    <row r="45" spans="1:6" s="16" customFormat="1" ht="90">
      <c r="A45" s="21">
        <v>9</v>
      </c>
      <c r="B45" s="21" t="s">
        <v>295</v>
      </c>
      <c r="C45" s="21">
        <v>2021</v>
      </c>
      <c r="D45" s="56">
        <v>196639000</v>
      </c>
      <c r="E45" s="9" t="s">
        <v>134</v>
      </c>
      <c r="F45" s="9" t="s">
        <v>286</v>
      </c>
    </row>
    <row r="46" spans="1:6" s="16" customFormat="1" ht="90">
      <c r="A46" s="21">
        <v>9</v>
      </c>
      <c r="B46" s="21" t="s">
        <v>295</v>
      </c>
      <c r="C46" s="21">
        <v>2022</v>
      </c>
      <c r="D46" s="59" t="s">
        <v>135</v>
      </c>
      <c r="E46" s="9" t="s">
        <v>134</v>
      </c>
      <c r="F46" s="9" t="s">
        <v>286</v>
      </c>
    </row>
    <row r="47" spans="1:6" s="16" customFormat="1" ht="90">
      <c r="A47" s="21">
        <v>9</v>
      </c>
      <c r="B47" s="21" t="s">
        <v>295</v>
      </c>
      <c r="C47" s="21">
        <v>2023</v>
      </c>
      <c r="D47" s="56">
        <v>249771000</v>
      </c>
      <c r="E47" s="9" t="s">
        <v>134</v>
      </c>
      <c r="F47" s="9" t="s">
        <v>286</v>
      </c>
    </row>
    <row r="48" spans="1:6" s="16" customFormat="1" ht="90">
      <c r="A48" s="21">
        <v>9</v>
      </c>
      <c r="B48" s="21" t="s">
        <v>295</v>
      </c>
      <c r="C48" s="21">
        <v>2024</v>
      </c>
      <c r="D48" s="56">
        <v>360000000</v>
      </c>
      <c r="E48" s="9" t="s">
        <v>134</v>
      </c>
      <c r="F48" s="9" t="s">
        <v>286</v>
      </c>
    </row>
    <row r="49" spans="1:6" s="16" customFormat="1" ht="90">
      <c r="A49" s="21">
        <v>9</v>
      </c>
      <c r="B49" s="21" t="s">
        <v>295</v>
      </c>
      <c r="C49" s="21">
        <v>2025</v>
      </c>
      <c r="D49" s="44">
        <v>61723000</v>
      </c>
      <c r="E49" s="9" t="s">
        <v>134</v>
      </c>
      <c r="F49" s="9" t="s">
        <v>286</v>
      </c>
    </row>
    <row r="50" spans="1:6" s="16" customFormat="1" ht="120">
      <c r="A50" s="21">
        <v>10</v>
      </c>
      <c r="B50" s="21" t="s">
        <v>295</v>
      </c>
      <c r="C50" s="21">
        <v>2021</v>
      </c>
      <c r="D50" s="60">
        <v>123081666</v>
      </c>
      <c r="E50" s="9" t="s">
        <v>140</v>
      </c>
      <c r="F50" s="21" t="s">
        <v>141</v>
      </c>
    </row>
    <row r="51" spans="1:6" s="16" customFormat="1" ht="120">
      <c r="A51" s="21">
        <v>10</v>
      </c>
      <c r="B51" s="21" t="s">
        <v>139</v>
      </c>
      <c r="C51" s="21">
        <v>2022</v>
      </c>
      <c r="D51" s="60">
        <v>318275333</v>
      </c>
      <c r="E51" s="9" t="s">
        <v>140</v>
      </c>
      <c r="F51" s="21" t="s">
        <v>141</v>
      </c>
    </row>
    <row r="52" spans="1:6" s="16" customFormat="1" ht="120">
      <c r="A52" s="21">
        <v>10</v>
      </c>
      <c r="B52" s="21" t="s">
        <v>139</v>
      </c>
      <c r="C52" s="21">
        <v>2023</v>
      </c>
      <c r="D52" s="60">
        <v>365330667</v>
      </c>
      <c r="E52" s="9" t="s">
        <v>140</v>
      </c>
      <c r="F52" s="21" t="s">
        <v>141</v>
      </c>
    </row>
    <row r="53" spans="1:6" s="16" customFormat="1" ht="120">
      <c r="A53" s="21">
        <v>10</v>
      </c>
      <c r="B53" s="21" t="s">
        <v>139</v>
      </c>
      <c r="C53" s="21">
        <v>2024</v>
      </c>
      <c r="D53" s="60">
        <v>93000000</v>
      </c>
      <c r="E53" s="9" t="s">
        <v>140</v>
      </c>
      <c r="F53" s="21" t="s">
        <v>141</v>
      </c>
    </row>
    <row r="54" spans="1:6" s="16" customFormat="1" ht="150">
      <c r="A54" s="21">
        <v>10</v>
      </c>
      <c r="B54" s="21" t="s">
        <v>139</v>
      </c>
      <c r="C54" s="21">
        <v>2025</v>
      </c>
      <c r="D54" s="60">
        <v>209820000</v>
      </c>
      <c r="E54" s="9" t="s">
        <v>142</v>
      </c>
      <c r="F54" s="9" t="s">
        <v>143</v>
      </c>
    </row>
    <row r="55" spans="1:6" s="16" customFormat="1" ht="30">
      <c r="A55" s="21">
        <v>11</v>
      </c>
      <c r="B55" s="21" t="s">
        <v>152</v>
      </c>
      <c r="C55" s="21">
        <v>2021</v>
      </c>
      <c r="D55" s="9" t="s">
        <v>153</v>
      </c>
      <c r="E55" s="9" t="s">
        <v>153</v>
      </c>
      <c r="F55" s="9" t="s">
        <v>154</v>
      </c>
    </row>
    <row r="56" spans="1:6" s="16" customFormat="1" ht="30">
      <c r="A56" s="21">
        <v>11</v>
      </c>
      <c r="B56" s="21" t="s">
        <v>152</v>
      </c>
      <c r="C56" s="21">
        <v>2022</v>
      </c>
      <c r="D56" s="9" t="s">
        <v>155</v>
      </c>
      <c r="E56" s="9" t="s">
        <v>155</v>
      </c>
      <c r="F56" s="9" t="s">
        <v>154</v>
      </c>
    </row>
    <row r="57" spans="1:6" s="16" customFormat="1" ht="30">
      <c r="A57" s="21">
        <v>11</v>
      </c>
      <c r="B57" s="21" t="s">
        <v>152</v>
      </c>
      <c r="C57" s="21">
        <v>2023</v>
      </c>
      <c r="D57" s="9" t="s">
        <v>156</v>
      </c>
      <c r="E57" s="9" t="s">
        <v>156</v>
      </c>
      <c r="F57" s="9" t="s">
        <v>154</v>
      </c>
    </row>
    <row r="58" spans="1:6" s="16" customFormat="1" ht="30">
      <c r="A58" s="21">
        <v>11</v>
      </c>
      <c r="B58" s="21" t="s">
        <v>152</v>
      </c>
      <c r="C58" s="21">
        <v>2024</v>
      </c>
      <c r="D58" s="9" t="s">
        <v>157</v>
      </c>
      <c r="E58" s="9" t="s">
        <v>157</v>
      </c>
      <c r="F58" s="9" t="s">
        <v>154</v>
      </c>
    </row>
    <row r="59" spans="1:6" s="16" customFormat="1" ht="30">
      <c r="A59" s="21">
        <v>11</v>
      </c>
      <c r="B59" s="21" t="s">
        <v>152</v>
      </c>
      <c r="C59" s="21">
        <v>2025</v>
      </c>
      <c r="D59" s="9" t="s">
        <v>158</v>
      </c>
      <c r="E59" s="9" t="s">
        <v>158</v>
      </c>
      <c r="F59" s="9" t="s">
        <v>154</v>
      </c>
    </row>
    <row r="60" spans="1:6" s="16" customFormat="1" ht="82.5" customHeight="1">
      <c r="A60" s="21">
        <v>12</v>
      </c>
      <c r="B60" s="61" t="s">
        <v>164</v>
      </c>
      <c r="C60" s="27">
        <v>2021</v>
      </c>
      <c r="D60" s="76" t="s">
        <v>165</v>
      </c>
      <c r="E60" s="77" t="s">
        <v>283</v>
      </c>
      <c r="F60" s="80" t="s">
        <v>166</v>
      </c>
    </row>
    <row r="61" spans="1:6" s="16" customFormat="1" ht="82.5" customHeight="1">
      <c r="A61" s="21">
        <v>12</v>
      </c>
      <c r="B61" s="61" t="s">
        <v>164</v>
      </c>
      <c r="C61" s="27">
        <v>2022</v>
      </c>
      <c r="D61" s="76"/>
      <c r="E61" s="78"/>
      <c r="F61" s="78"/>
    </row>
    <row r="62" spans="1:6" s="16" customFormat="1" ht="82.5" customHeight="1">
      <c r="A62" s="21">
        <v>12</v>
      </c>
      <c r="B62" s="61" t="s">
        <v>164</v>
      </c>
      <c r="C62" s="27">
        <v>2023</v>
      </c>
      <c r="D62" s="76"/>
      <c r="E62" s="78"/>
      <c r="F62" s="78"/>
    </row>
    <row r="63" spans="1:6" s="16" customFormat="1" ht="82.5" customHeight="1">
      <c r="A63" s="21">
        <v>12</v>
      </c>
      <c r="B63" s="61" t="s">
        <v>164</v>
      </c>
      <c r="C63" s="27">
        <v>2024</v>
      </c>
      <c r="D63" s="76"/>
      <c r="E63" s="78"/>
      <c r="F63" s="78"/>
    </row>
    <row r="64" spans="1:6" s="16" customFormat="1" ht="129" customHeight="1">
      <c r="A64" s="21">
        <v>12</v>
      </c>
      <c r="B64" s="61" t="s">
        <v>164</v>
      </c>
      <c r="C64" s="27">
        <v>2025</v>
      </c>
      <c r="D64" s="76"/>
      <c r="E64" s="79"/>
      <c r="F64" s="79"/>
    </row>
    <row r="65" spans="1:7" s="16" customFormat="1" ht="30">
      <c r="A65" s="21">
        <v>13</v>
      </c>
      <c r="B65" s="21" t="s">
        <v>173</v>
      </c>
      <c r="C65" s="21">
        <v>2021</v>
      </c>
      <c r="D65" s="62">
        <v>385412093</v>
      </c>
      <c r="E65" s="60">
        <v>56783999</v>
      </c>
      <c r="F65" s="9" t="s">
        <v>174</v>
      </c>
    </row>
    <row r="66" spans="1:7" s="16" customFormat="1" ht="30">
      <c r="A66" s="21">
        <v>13</v>
      </c>
      <c r="B66" s="21" t="s">
        <v>173</v>
      </c>
      <c r="C66" s="21">
        <v>2022</v>
      </c>
      <c r="D66" s="62">
        <v>446000000</v>
      </c>
      <c r="E66" s="60">
        <v>66698167</v>
      </c>
      <c r="F66" s="9" t="s">
        <v>174</v>
      </c>
    </row>
    <row r="67" spans="1:7" s="16" customFormat="1" ht="30">
      <c r="A67" s="21">
        <v>13</v>
      </c>
      <c r="B67" s="21" t="s">
        <v>173</v>
      </c>
      <c r="C67" s="21">
        <v>2023</v>
      </c>
      <c r="D67" s="62">
        <v>207939667</v>
      </c>
      <c r="E67" s="60">
        <v>61214000</v>
      </c>
      <c r="F67" s="9" t="s">
        <v>174</v>
      </c>
    </row>
    <row r="68" spans="1:7" s="16" customFormat="1" ht="30">
      <c r="A68" s="21">
        <v>13</v>
      </c>
      <c r="B68" s="21" t="s">
        <v>173</v>
      </c>
      <c r="C68" s="21">
        <v>2024</v>
      </c>
      <c r="D68" s="62">
        <v>82470000</v>
      </c>
      <c r="E68" s="60">
        <v>82470000</v>
      </c>
      <c r="F68" s="9" t="s">
        <v>174</v>
      </c>
    </row>
    <row r="69" spans="1:7" s="16" customFormat="1" ht="60">
      <c r="A69" s="21">
        <v>13</v>
      </c>
      <c r="B69" s="21" t="s">
        <v>173</v>
      </c>
      <c r="C69" s="21">
        <v>2025</v>
      </c>
      <c r="D69" s="62">
        <v>71178000</v>
      </c>
      <c r="E69" s="60">
        <v>71178000</v>
      </c>
      <c r="F69" s="9" t="s">
        <v>175</v>
      </c>
      <c r="G69" s="23"/>
    </row>
    <row r="70" spans="1:7" s="16" customFormat="1">
      <c r="A70" s="21">
        <v>14</v>
      </c>
      <c r="B70" s="21" t="s">
        <v>180</v>
      </c>
      <c r="C70" s="21">
        <v>2021</v>
      </c>
      <c r="D70" s="21" t="s">
        <v>287</v>
      </c>
      <c r="E70" s="21" t="s">
        <v>287</v>
      </c>
      <c r="F70" s="21" t="s">
        <v>287</v>
      </c>
    </row>
    <row r="71" spans="1:7" s="16" customFormat="1">
      <c r="A71" s="21">
        <v>14</v>
      </c>
      <c r="B71" s="21" t="s">
        <v>180</v>
      </c>
      <c r="C71" s="21">
        <v>2022</v>
      </c>
      <c r="D71" s="21" t="s">
        <v>287</v>
      </c>
      <c r="E71" s="21" t="s">
        <v>287</v>
      </c>
      <c r="F71" s="21" t="s">
        <v>287</v>
      </c>
    </row>
    <row r="72" spans="1:7" s="16" customFormat="1">
      <c r="A72" s="21">
        <v>14</v>
      </c>
      <c r="B72" s="21" t="s">
        <v>180</v>
      </c>
      <c r="C72" s="21">
        <v>2023</v>
      </c>
      <c r="D72" s="21" t="s">
        <v>287</v>
      </c>
      <c r="E72" s="21" t="s">
        <v>287</v>
      </c>
      <c r="F72" s="21" t="s">
        <v>287</v>
      </c>
    </row>
    <row r="73" spans="1:7" s="16" customFormat="1" ht="165">
      <c r="A73" s="21">
        <v>14</v>
      </c>
      <c r="B73" s="21" t="s">
        <v>180</v>
      </c>
      <c r="C73" s="21">
        <v>2024</v>
      </c>
      <c r="D73" s="9" t="s">
        <v>181</v>
      </c>
      <c r="E73" s="24" t="s">
        <v>182</v>
      </c>
      <c r="F73" s="9" t="s">
        <v>183</v>
      </c>
    </row>
    <row r="74" spans="1:7" s="16" customFormat="1" ht="60">
      <c r="A74" s="21">
        <v>14</v>
      </c>
      <c r="B74" s="21" t="s">
        <v>180</v>
      </c>
      <c r="C74" s="21">
        <v>2025</v>
      </c>
      <c r="D74" s="9" t="s">
        <v>184</v>
      </c>
      <c r="E74" s="9" t="s">
        <v>185</v>
      </c>
      <c r="F74" s="9" t="s">
        <v>186</v>
      </c>
    </row>
    <row r="75" spans="1:7" s="16" customFormat="1" ht="327" customHeight="1">
      <c r="A75" s="21">
        <v>15</v>
      </c>
      <c r="B75" s="9" t="s">
        <v>192</v>
      </c>
      <c r="C75" s="21">
        <v>2025</v>
      </c>
      <c r="D75" s="63">
        <v>187236000</v>
      </c>
      <c r="E75" s="21" t="s">
        <v>193</v>
      </c>
      <c r="F75" s="9" t="s">
        <v>194</v>
      </c>
    </row>
    <row r="76" spans="1:7" s="16" customFormat="1" ht="135">
      <c r="A76" s="21">
        <v>16</v>
      </c>
      <c r="B76" s="21" t="s">
        <v>200</v>
      </c>
      <c r="C76" s="21">
        <v>2021</v>
      </c>
      <c r="D76" s="41" t="s">
        <v>201</v>
      </c>
      <c r="E76" s="9" t="s">
        <v>202</v>
      </c>
      <c r="F76" s="9" t="s">
        <v>203</v>
      </c>
    </row>
    <row r="77" spans="1:7" s="16" customFormat="1" ht="135">
      <c r="A77" s="21">
        <v>16</v>
      </c>
      <c r="B77" s="21" t="s">
        <v>200</v>
      </c>
      <c r="C77" s="21">
        <v>2022</v>
      </c>
      <c r="D77" s="41" t="s">
        <v>204</v>
      </c>
      <c r="E77" s="9" t="s">
        <v>202</v>
      </c>
      <c r="F77" s="9" t="s">
        <v>203</v>
      </c>
    </row>
    <row r="78" spans="1:7" s="16" customFormat="1" ht="135">
      <c r="A78" s="21">
        <v>16</v>
      </c>
      <c r="B78" s="21" t="s">
        <v>200</v>
      </c>
      <c r="C78" s="21">
        <v>2023</v>
      </c>
      <c r="D78" s="41" t="s">
        <v>205</v>
      </c>
      <c r="E78" s="9" t="s">
        <v>202</v>
      </c>
      <c r="F78" s="9" t="s">
        <v>203</v>
      </c>
    </row>
    <row r="79" spans="1:7" s="16" customFormat="1" ht="135">
      <c r="A79" s="21">
        <v>16</v>
      </c>
      <c r="B79" s="21" t="s">
        <v>200</v>
      </c>
      <c r="C79" s="21">
        <v>2024</v>
      </c>
      <c r="D79" s="41" t="s">
        <v>206</v>
      </c>
      <c r="E79" s="9" t="s">
        <v>202</v>
      </c>
      <c r="F79" s="9" t="s">
        <v>203</v>
      </c>
    </row>
    <row r="80" spans="1:7" s="16" customFormat="1" ht="90">
      <c r="A80" s="21">
        <v>16</v>
      </c>
      <c r="B80" s="21" t="s">
        <v>200</v>
      </c>
      <c r="C80" s="21">
        <v>2025</v>
      </c>
      <c r="D80" s="9" t="s">
        <v>207</v>
      </c>
      <c r="E80" s="21" t="s">
        <v>208</v>
      </c>
      <c r="F80" s="9" t="s">
        <v>209</v>
      </c>
    </row>
    <row r="81" spans="1:7" s="16" customFormat="1" ht="120">
      <c r="A81" s="9">
        <v>17</v>
      </c>
      <c r="B81" s="9" t="s">
        <v>215</v>
      </c>
      <c r="C81" s="9">
        <v>2021</v>
      </c>
      <c r="D81" s="9" t="s">
        <v>216</v>
      </c>
      <c r="E81" s="9" t="s">
        <v>217</v>
      </c>
      <c r="F81" s="9" t="s">
        <v>218</v>
      </c>
    </row>
    <row r="82" spans="1:7" s="16" customFormat="1" ht="120">
      <c r="A82" s="9">
        <v>17</v>
      </c>
      <c r="B82" s="9" t="s">
        <v>215</v>
      </c>
      <c r="C82" s="9">
        <v>2022</v>
      </c>
      <c r="D82" s="9" t="s">
        <v>219</v>
      </c>
      <c r="E82" s="9" t="s">
        <v>217</v>
      </c>
      <c r="F82" s="9" t="s">
        <v>220</v>
      </c>
    </row>
    <row r="83" spans="1:7" s="16" customFormat="1" ht="60">
      <c r="A83" s="9">
        <v>17</v>
      </c>
      <c r="B83" s="9" t="s">
        <v>215</v>
      </c>
      <c r="C83" s="9">
        <v>2023</v>
      </c>
      <c r="D83" s="9" t="s">
        <v>221</v>
      </c>
      <c r="E83" s="9" t="s">
        <v>221</v>
      </c>
      <c r="F83" s="9" t="s">
        <v>221</v>
      </c>
    </row>
    <row r="84" spans="1:7" s="16" customFormat="1" ht="120">
      <c r="A84" s="9">
        <v>17</v>
      </c>
      <c r="B84" s="9" t="s">
        <v>215</v>
      </c>
      <c r="C84" s="9">
        <v>2024</v>
      </c>
      <c r="D84" s="9" t="s">
        <v>222</v>
      </c>
      <c r="E84" s="9" t="s">
        <v>217</v>
      </c>
      <c r="F84" s="9" t="s">
        <v>220</v>
      </c>
    </row>
    <row r="85" spans="1:7" s="16" customFormat="1" ht="45">
      <c r="A85" s="9">
        <v>17</v>
      </c>
      <c r="B85" s="9" t="s">
        <v>215</v>
      </c>
      <c r="C85" s="9">
        <v>2025</v>
      </c>
      <c r="D85" s="9" t="s">
        <v>223</v>
      </c>
      <c r="E85" s="9" t="s">
        <v>223</v>
      </c>
      <c r="F85" s="9" t="s">
        <v>223</v>
      </c>
    </row>
    <row r="86" spans="1:7" s="16" customFormat="1" ht="75">
      <c r="A86" s="9">
        <v>18</v>
      </c>
      <c r="B86" s="9" t="s">
        <v>229</v>
      </c>
      <c r="C86" s="21">
        <v>2021</v>
      </c>
      <c r="D86" s="64" t="s">
        <v>230</v>
      </c>
      <c r="E86" s="9" t="s">
        <v>231</v>
      </c>
      <c r="F86" s="9" t="s">
        <v>232</v>
      </c>
    </row>
    <row r="87" spans="1:7" s="16" customFormat="1" ht="75">
      <c r="A87" s="9">
        <v>18</v>
      </c>
      <c r="B87" s="9" t="s">
        <v>229</v>
      </c>
      <c r="C87" s="21">
        <v>2022</v>
      </c>
      <c r="D87" s="64" t="s">
        <v>233</v>
      </c>
      <c r="E87" s="9" t="s">
        <v>231</v>
      </c>
      <c r="F87" s="9" t="s">
        <v>234</v>
      </c>
    </row>
    <row r="88" spans="1:7" s="16" customFormat="1" ht="75">
      <c r="A88" s="9">
        <v>18</v>
      </c>
      <c r="B88" s="9" t="s">
        <v>229</v>
      </c>
      <c r="C88" s="21">
        <v>2023</v>
      </c>
      <c r="D88" s="64" t="s">
        <v>235</v>
      </c>
      <c r="E88" s="9" t="s">
        <v>231</v>
      </c>
      <c r="F88" s="9" t="s">
        <v>236</v>
      </c>
    </row>
    <row r="89" spans="1:7" s="16" customFormat="1" ht="90">
      <c r="A89" s="9">
        <v>18</v>
      </c>
      <c r="B89" s="9" t="s">
        <v>229</v>
      </c>
      <c r="C89" s="21">
        <v>2024</v>
      </c>
      <c r="D89" s="64" t="s">
        <v>237</v>
      </c>
      <c r="E89" s="9" t="s">
        <v>238</v>
      </c>
      <c r="F89" s="9" t="s">
        <v>239</v>
      </c>
    </row>
    <row r="90" spans="1:7" s="16" customFormat="1" ht="30">
      <c r="A90" s="9">
        <v>18</v>
      </c>
      <c r="B90" s="9" t="s">
        <v>229</v>
      </c>
      <c r="C90" s="21">
        <v>2025</v>
      </c>
      <c r="D90" s="64" t="s">
        <v>240</v>
      </c>
      <c r="E90" s="64" t="s">
        <v>240</v>
      </c>
      <c r="F90" s="64" t="s">
        <v>240</v>
      </c>
    </row>
    <row r="91" spans="1:7" s="16" customFormat="1" ht="198" customHeight="1">
      <c r="A91" s="21">
        <v>19</v>
      </c>
      <c r="B91" s="21" t="s">
        <v>249</v>
      </c>
      <c r="C91" s="21">
        <v>2021</v>
      </c>
      <c r="D91" s="65" t="s">
        <v>250</v>
      </c>
      <c r="E91" s="9" t="s">
        <v>251</v>
      </c>
      <c r="F91" s="9" t="s">
        <v>252</v>
      </c>
    </row>
    <row r="92" spans="1:7" s="16" customFormat="1" ht="213" customHeight="1">
      <c r="A92" s="21">
        <v>19</v>
      </c>
      <c r="B92" s="21" t="s">
        <v>249</v>
      </c>
      <c r="C92" s="21">
        <v>2022</v>
      </c>
      <c r="D92" s="39" t="s">
        <v>253</v>
      </c>
      <c r="E92" s="9" t="s">
        <v>251</v>
      </c>
      <c r="F92" s="9" t="s">
        <v>288</v>
      </c>
    </row>
    <row r="93" spans="1:7" s="16" customFormat="1" ht="180">
      <c r="A93" s="21">
        <v>19</v>
      </c>
      <c r="B93" s="21" t="s">
        <v>249</v>
      </c>
      <c r="C93" s="21">
        <v>2023</v>
      </c>
      <c r="D93" s="65" t="s">
        <v>254</v>
      </c>
      <c r="E93" s="9" t="s">
        <v>251</v>
      </c>
      <c r="F93" s="9" t="s">
        <v>252</v>
      </c>
    </row>
    <row r="94" spans="1:7" s="16" customFormat="1" ht="180">
      <c r="A94" s="21">
        <v>19</v>
      </c>
      <c r="B94" s="21" t="s">
        <v>249</v>
      </c>
      <c r="C94" s="21">
        <v>2024</v>
      </c>
      <c r="D94" s="39" t="s">
        <v>255</v>
      </c>
      <c r="E94" s="9" t="s">
        <v>251</v>
      </c>
      <c r="F94" s="9" t="s">
        <v>252</v>
      </c>
      <c r="G94" s="7" t="s">
        <v>264</v>
      </c>
    </row>
    <row r="95" spans="1:7" s="16" customFormat="1" ht="180">
      <c r="A95" s="21">
        <v>19</v>
      </c>
      <c r="B95" s="21" t="s">
        <v>249</v>
      </c>
      <c r="C95" s="21">
        <v>2025</v>
      </c>
      <c r="D95" s="9" t="s">
        <v>256</v>
      </c>
      <c r="E95" s="9" t="s">
        <v>251</v>
      </c>
      <c r="F95" s="9" t="s">
        <v>252</v>
      </c>
    </row>
    <row r="96" spans="1:7" s="16" customFormat="1">
      <c r="A96" s="21">
        <v>20</v>
      </c>
      <c r="B96" s="21" t="s">
        <v>262</v>
      </c>
      <c r="C96" s="21">
        <v>2021</v>
      </c>
      <c r="D96" s="63">
        <v>57000000</v>
      </c>
      <c r="E96" s="21" t="s">
        <v>265</v>
      </c>
      <c r="F96" s="21" t="s">
        <v>265</v>
      </c>
    </row>
    <row r="97" spans="1:6" s="16" customFormat="1">
      <c r="A97" s="21">
        <v>20</v>
      </c>
      <c r="B97" s="21" t="s">
        <v>262</v>
      </c>
      <c r="C97" s="21">
        <v>2022</v>
      </c>
      <c r="D97" s="63">
        <v>425000000</v>
      </c>
      <c r="E97" s="21" t="s">
        <v>265</v>
      </c>
      <c r="F97" s="21" t="s">
        <v>265</v>
      </c>
    </row>
    <row r="98" spans="1:6" s="16" customFormat="1">
      <c r="A98" s="21">
        <v>20</v>
      </c>
      <c r="B98" s="21" t="s">
        <v>262</v>
      </c>
      <c r="C98" s="21">
        <v>2023</v>
      </c>
      <c r="D98" s="63">
        <v>212659908</v>
      </c>
      <c r="E98" s="21" t="s">
        <v>265</v>
      </c>
      <c r="F98" s="21" t="s">
        <v>265</v>
      </c>
    </row>
    <row r="99" spans="1:6" s="16" customFormat="1">
      <c r="A99" s="21">
        <v>20</v>
      </c>
      <c r="B99" s="21" t="s">
        <v>262</v>
      </c>
      <c r="C99" s="21">
        <v>2024</v>
      </c>
      <c r="D99" s="63">
        <v>334772365</v>
      </c>
      <c r="E99" s="21" t="s">
        <v>265</v>
      </c>
      <c r="F99" s="21" t="s">
        <v>265</v>
      </c>
    </row>
    <row r="100" spans="1:6" s="16" customFormat="1">
      <c r="A100" s="21">
        <v>20</v>
      </c>
      <c r="B100" s="21" t="s">
        <v>262</v>
      </c>
      <c r="C100" s="21">
        <v>2025</v>
      </c>
      <c r="D100" s="63">
        <v>200000000</v>
      </c>
      <c r="E100" s="21" t="s">
        <v>265</v>
      </c>
      <c r="F100" s="21" t="s">
        <v>265</v>
      </c>
    </row>
  </sheetData>
  <mergeCells count="9">
    <mergeCell ref="D60:D64"/>
    <mergeCell ref="E60:E64"/>
    <mergeCell ref="F60:F64"/>
    <mergeCell ref="D39:F39"/>
    <mergeCell ref="A1:F1"/>
    <mergeCell ref="A3:F3"/>
    <mergeCell ref="A5:A9"/>
    <mergeCell ref="E5:E9"/>
    <mergeCell ref="F5:F9"/>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topLeftCell="A5" zoomScale="73" zoomScaleNormal="73" workbookViewId="0">
      <selection activeCell="E5" sqref="E5"/>
    </sheetView>
  </sheetViews>
  <sheetFormatPr baseColWidth="10" defaultRowHeight="15"/>
  <cols>
    <col min="1" max="1" width="24.85546875" customWidth="1"/>
    <col min="2" max="2" width="18.28515625" customWidth="1"/>
    <col min="3" max="3" width="37.85546875" customWidth="1"/>
    <col min="4" max="4" width="39.140625" customWidth="1"/>
    <col min="5" max="5" width="46.140625" customWidth="1"/>
    <col min="6" max="6" width="47.85546875" customWidth="1"/>
    <col min="7" max="7" width="58" customWidth="1"/>
  </cols>
  <sheetData>
    <row r="1" spans="1:9" s="3" customFormat="1"/>
    <row r="2" spans="1:9" s="3" customFormat="1" ht="28.5">
      <c r="A2" s="93" t="s">
        <v>14</v>
      </c>
      <c r="B2" s="94"/>
      <c r="C2" s="94"/>
      <c r="D2" s="94"/>
      <c r="E2" s="94"/>
    </row>
    <row r="3" spans="1:9" s="3" customFormat="1" ht="31.5" customHeight="1">
      <c r="A3" s="95" t="s">
        <v>25</v>
      </c>
      <c r="B3" s="95"/>
      <c r="C3" s="95"/>
      <c r="D3" s="95"/>
      <c r="E3" s="95"/>
      <c r="F3" s="95"/>
      <c r="G3" s="95"/>
    </row>
    <row r="4" spans="1:9" s="3" customFormat="1" ht="122.25" customHeight="1">
      <c r="A4" s="5" t="s">
        <v>16</v>
      </c>
      <c r="B4" s="5" t="s">
        <v>3</v>
      </c>
      <c r="C4" s="6" t="s">
        <v>26</v>
      </c>
      <c r="D4" s="6" t="s">
        <v>27</v>
      </c>
      <c r="E4" s="6" t="s">
        <v>28</v>
      </c>
      <c r="F4" s="6" t="s">
        <v>29</v>
      </c>
      <c r="G4" s="6" t="s">
        <v>30</v>
      </c>
    </row>
    <row r="5" spans="1:9" s="15" customFormat="1" ht="375.75" customHeight="1">
      <c r="A5" s="21">
        <v>1</v>
      </c>
      <c r="B5" s="21" t="s">
        <v>21</v>
      </c>
      <c r="C5" s="9" t="s">
        <v>31</v>
      </c>
      <c r="D5" s="9" t="s">
        <v>32</v>
      </c>
      <c r="E5" s="10" t="s">
        <v>289</v>
      </c>
      <c r="F5" s="9" t="s">
        <v>33</v>
      </c>
      <c r="G5" s="9" t="s">
        <v>34</v>
      </c>
    </row>
    <row r="6" spans="1:9" s="16" customFormat="1" ht="201.75" customHeight="1">
      <c r="A6" s="21">
        <v>2</v>
      </c>
      <c r="B6" s="21" t="s">
        <v>35</v>
      </c>
      <c r="C6" s="25" t="s">
        <v>291</v>
      </c>
      <c r="D6" s="26" t="s">
        <v>292</v>
      </c>
      <c r="E6" s="9" t="s">
        <v>43</v>
      </c>
      <c r="F6" s="9" t="s">
        <v>293</v>
      </c>
      <c r="G6" s="9" t="s">
        <v>294</v>
      </c>
      <c r="I6" s="16" t="s">
        <v>44</v>
      </c>
    </row>
    <row r="7" spans="1:9" s="15" customFormat="1" ht="285">
      <c r="A7" s="27">
        <v>3</v>
      </c>
      <c r="B7" s="27" t="s">
        <v>46</v>
      </c>
      <c r="C7" s="28" t="s">
        <v>56</v>
      </c>
      <c r="D7" s="29" t="s">
        <v>57</v>
      </c>
      <c r="E7" s="29" t="s">
        <v>58</v>
      </c>
      <c r="F7" s="28" t="s">
        <v>59</v>
      </c>
      <c r="G7" s="28" t="s">
        <v>60</v>
      </c>
    </row>
    <row r="8" spans="1:9" s="19" customFormat="1" ht="225">
      <c r="A8" s="30">
        <v>4</v>
      </c>
      <c r="B8" s="30" t="s">
        <v>65</v>
      </c>
      <c r="C8" s="24" t="s">
        <v>74</v>
      </c>
      <c r="D8" s="24" t="s">
        <v>75</v>
      </c>
      <c r="E8" s="24" t="s">
        <v>76</v>
      </c>
      <c r="F8" s="24" t="s">
        <v>77</v>
      </c>
      <c r="G8" s="24" t="s">
        <v>78</v>
      </c>
    </row>
    <row r="9" spans="1:9" s="16" customFormat="1" ht="105">
      <c r="A9" s="21">
        <v>5</v>
      </c>
      <c r="B9" s="21" t="s">
        <v>79</v>
      </c>
      <c r="C9" s="9" t="s">
        <v>89</v>
      </c>
      <c r="D9" s="9" t="s">
        <v>90</v>
      </c>
      <c r="E9" s="9" t="s">
        <v>91</v>
      </c>
      <c r="F9" s="9" t="s">
        <v>92</v>
      </c>
      <c r="G9" s="9" t="s">
        <v>93</v>
      </c>
    </row>
    <row r="10" spans="1:9" s="16" customFormat="1" ht="105">
      <c r="A10" s="21">
        <v>6</v>
      </c>
      <c r="B10" s="21" t="s">
        <v>94</v>
      </c>
      <c r="C10" s="31" t="s">
        <v>102</v>
      </c>
      <c r="D10" s="31" t="s">
        <v>103</v>
      </c>
      <c r="E10" s="31" t="s">
        <v>104</v>
      </c>
      <c r="F10" s="31" t="s">
        <v>105</v>
      </c>
      <c r="G10" s="9" t="s">
        <v>106</v>
      </c>
    </row>
    <row r="11" spans="1:9" s="15" customFormat="1" ht="210">
      <c r="A11" s="21">
        <v>7</v>
      </c>
      <c r="B11" s="21" t="s">
        <v>107</v>
      </c>
      <c r="C11" s="9" t="s">
        <v>115</v>
      </c>
      <c r="D11" s="9" t="s">
        <v>116</v>
      </c>
      <c r="E11" s="9" t="s">
        <v>117</v>
      </c>
      <c r="F11" s="9" t="s">
        <v>118</v>
      </c>
      <c r="G11" s="9" t="s">
        <v>119</v>
      </c>
    </row>
    <row r="12" spans="1:9" s="15" customFormat="1" ht="288.75" customHeight="1">
      <c r="A12" s="21">
        <v>8</v>
      </c>
      <c r="B12" s="21" t="s">
        <v>127</v>
      </c>
      <c r="C12" s="9" t="s">
        <v>128</v>
      </c>
      <c r="D12" s="10" t="s">
        <v>129</v>
      </c>
      <c r="E12" s="9" t="s">
        <v>130</v>
      </c>
      <c r="F12" s="9" t="s">
        <v>131</v>
      </c>
      <c r="G12" s="9" t="s">
        <v>132</v>
      </c>
    </row>
    <row r="13" spans="1:9" s="15" customFormat="1" ht="71.25" customHeight="1">
      <c r="A13" s="66">
        <v>9</v>
      </c>
      <c r="B13" s="66" t="s">
        <v>133</v>
      </c>
      <c r="C13" s="10" t="s">
        <v>136</v>
      </c>
      <c r="D13" s="67">
        <v>360000000</v>
      </c>
      <c r="E13" s="10" t="s">
        <v>137</v>
      </c>
      <c r="F13" s="10">
        <v>6</v>
      </c>
      <c r="G13" s="66" t="s">
        <v>138</v>
      </c>
    </row>
    <row r="14" spans="1:9" s="15" customFormat="1" ht="90">
      <c r="A14" s="21">
        <v>10</v>
      </c>
      <c r="B14" s="21" t="s">
        <v>139</v>
      </c>
      <c r="C14" s="21">
        <v>2025</v>
      </c>
      <c r="D14" s="33" t="s">
        <v>144</v>
      </c>
      <c r="E14" s="33" t="s">
        <v>145</v>
      </c>
      <c r="F14" s="33" t="s">
        <v>146</v>
      </c>
      <c r="G14" s="33" t="s">
        <v>147</v>
      </c>
    </row>
    <row r="15" spans="1:9" s="15" customFormat="1" ht="225">
      <c r="A15" s="21">
        <v>11</v>
      </c>
      <c r="B15" s="21" t="s">
        <v>152</v>
      </c>
      <c r="C15" s="9" t="s">
        <v>159</v>
      </c>
      <c r="D15" s="9" t="s">
        <v>160</v>
      </c>
      <c r="E15" s="9" t="s">
        <v>161</v>
      </c>
      <c r="F15" s="32" t="s">
        <v>162</v>
      </c>
      <c r="G15" s="9" t="s">
        <v>163</v>
      </c>
    </row>
    <row r="16" spans="1:9" s="15" customFormat="1" ht="409.5">
      <c r="A16" s="21">
        <v>12</v>
      </c>
      <c r="B16" s="9" t="s">
        <v>167</v>
      </c>
      <c r="C16" s="33" t="s">
        <v>168</v>
      </c>
      <c r="D16" s="33" t="s">
        <v>169</v>
      </c>
      <c r="E16" s="33" t="s">
        <v>170</v>
      </c>
      <c r="F16" s="33" t="s">
        <v>171</v>
      </c>
      <c r="G16" s="33" t="s">
        <v>172</v>
      </c>
    </row>
    <row r="17" spans="1:7" s="19" customFormat="1" ht="361.5" customHeight="1">
      <c r="A17" s="30">
        <v>13</v>
      </c>
      <c r="B17" s="30" t="s">
        <v>173</v>
      </c>
      <c r="C17" s="34" t="s">
        <v>176</v>
      </c>
      <c r="D17" s="30">
        <v>0</v>
      </c>
      <c r="E17" s="34" t="s">
        <v>177</v>
      </c>
      <c r="F17" s="34" t="s">
        <v>178</v>
      </c>
      <c r="G17" s="68" t="s">
        <v>179</v>
      </c>
    </row>
    <row r="18" spans="1:7" s="16" customFormat="1" ht="124.5" customHeight="1">
      <c r="A18" s="21">
        <v>14</v>
      </c>
      <c r="B18" s="21" t="s">
        <v>180</v>
      </c>
      <c r="C18" s="9" t="s">
        <v>187</v>
      </c>
      <c r="D18" s="9" t="s">
        <v>188</v>
      </c>
      <c r="E18" s="9" t="s">
        <v>189</v>
      </c>
      <c r="F18" s="9" t="s">
        <v>190</v>
      </c>
      <c r="G18" s="9" t="s">
        <v>191</v>
      </c>
    </row>
    <row r="19" spans="1:7" s="16" customFormat="1" ht="192" customHeight="1">
      <c r="A19" s="21">
        <v>15</v>
      </c>
      <c r="B19" s="21" t="s">
        <v>290</v>
      </c>
      <c r="C19" s="9" t="s">
        <v>195</v>
      </c>
      <c r="D19" s="9" t="s">
        <v>196</v>
      </c>
      <c r="E19" s="35" t="s">
        <v>197</v>
      </c>
      <c r="F19" s="9" t="s">
        <v>198</v>
      </c>
      <c r="G19" s="35" t="s">
        <v>199</v>
      </c>
    </row>
    <row r="20" spans="1:7" s="16" customFormat="1" ht="139.5" customHeight="1">
      <c r="A20" s="21">
        <v>16</v>
      </c>
      <c r="B20" s="21" t="s">
        <v>200</v>
      </c>
      <c r="C20" s="9" t="s">
        <v>210</v>
      </c>
      <c r="D20" s="9" t="s">
        <v>211</v>
      </c>
      <c r="E20" s="9" t="s">
        <v>212</v>
      </c>
      <c r="F20" s="9" t="s">
        <v>213</v>
      </c>
      <c r="G20" s="9" t="s">
        <v>214</v>
      </c>
    </row>
    <row r="21" spans="1:7" s="16" customFormat="1" ht="147.75" customHeight="1">
      <c r="A21" s="9">
        <v>17</v>
      </c>
      <c r="B21" s="9" t="s">
        <v>215</v>
      </c>
      <c r="C21" s="9" t="s">
        <v>224</v>
      </c>
      <c r="D21" s="9" t="s">
        <v>225</v>
      </c>
      <c r="E21" s="9" t="s">
        <v>226</v>
      </c>
      <c r="F21" s="9" t="s">
        <v>227</v>
      </c>
      <c r="G21" s="9" t="s">
        <v>228</v>
      </c>
    </row>
    <row r="22" spans="1:7" s="16" customFormat="1" ht="320.25" customHeight="1">
      <c r="A22" s="9">
        <v>18</v>
      </c>
      <c r="B22" s="9" t="s">
        <v>229</v>
      </c>
      <c r="C22" s="9" t="s">
        <v>241</v>
      </c>
      <c r="D22" s="64" t="s">
        <v>240</v>
      </c>
      <c r="E22" s="69" t="s">
        <v>242</v>
      </c>
      <c r="F22" s="69" t="s">
        <v>243</v>
      </c>
      <c r="G22" s="9" t="s">
        <v>244</v>
      </c>
    </row>
    <row r="23" spans="1:7" s="15" customFormat="1" ht="378" customHeight="1">
      <c r="A23" s="21">
        <v>19</v>
      </c>
      <c r="B23" s="9" t="s">
        <v>245</v>
      </c>
      <c r="C23" s="9" t="s">
        <v>257</v>
      </c>
      <c r="D23" s="24" t="s">
        <v>258</v>
      </c>
      <c r="E23" s="9" t="s">
        <v>259</v>
      </c>
      <c r="F23" s="24" t="s">
        <v>260</v>
      </c>
      <c r="G23" s="9" t="s">
        <v>261</v>
      </c>
    </row>
    <row r="24" spans="1:7" s="15" customFormat="1" ht="142.5" customHeight="1">
      <c r="A24" s="21">
        <v>20</v>
      </c>
      <c r="B24" s="21" t="s">
        <v>266</v>
      </c>
      <c r="C24" s="9" t="s">
        <v>267</v>
      </c>
      <c r="D24" s="9" t="s">
        <v>268</v>
      </c>
      <c r="E24" s="9" t="s">
        <v>269</v>
      </c>
      <c r="F24" s="9" t="s">
        <v>270</v>
      </c>
      <c r="G24" s="9" t="s">
        <v>271</v>
      </c>
    </row>
    <row r="25" spans="1:7" s="70" customFormat="1"/>
    <row r="26" spans="1:7" s="70" customFormat="1"/>
    <row r="27" spans="1:7" s="70" customFormat="1"/>
    <row r="28" spans="1:7" s="70" customFormat="1"/>
    <row r="29" spans="1:7" s="70" customFormat="1"/>
    <row r="30" spans="1:7" s="70" customFormat="1"/>
  </sheetData>
  <mergeCells count="2">
    <mergeCell ref="A2:E2"/>
    <mergeCell ref="A3:G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NUMERAL 14</vt:lpstr>
      <vt:lpstr>NUMERAL 17 </vt:lpstr>
      <vt:lpstr>NUMERAL 19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Lisseth Ibañez</dc:creator>
  <cp:lastModifiedBy>Reybaquero</cp:lastModifiedBy>
  <dcterms:created xsi:type="dcterms:W3CDTF">2025-04-10T20:38:03Z</dcterms:created>
  <dcterms:modified xsi:type="dcterms:W3CDTF">2025-04-21T19:56:47Z</dcterms:modified>
</cp:coreProperties>
</file>